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firstSheet="4" activeTab="5"/>
  </bookViews>
  <sheets>
    <sheet name="表1-财政拨款收支总体情况表" sheetId="1" r:id="rId1"/>
    <sheet name="表2-一般公共预算财政拨款支出情况表" sheetId="2" r:id="rId2"/>
    <sheet name="表3-一般公共预算财政拨款基本支出情况表" sheetId="3" r:id="rId3"/>
    <sheet name="表4-一般公共预算“三公”经费支出情况表" sheetId="4" r:id="rId4"/>
    <sheet name="表5-政府性基金预算支出情况表" sheetId="5" r:id="rId5"/>
    <sheet name="部门收支总表" sheetId="6" r:id="rId6"/>
    <sheet name="表7-部门收入总体情况表" sheetId="7" r:id="rId7"/>
    <sheet name="表8-部门支出总体情况表" sheetId="8" r:id="rId8"/>
    <sheet name="表9-政府采购预算明细表" sheetId="9" r:id="rId9"/>
  </sheets>
  <definedNames>
    <definedName name="AUTO_ACTIVATE" hidden="1">'Macro1'!$A$2</definedName>
    <definedName name="AUTO_ACTIVATE" localSheetId="0" hidden="1">'Macro1'!$A$2</definedName>
    <definedName name="AUTO_ACTIVATE" localSheetId="5" hidden="1">'Macro1'!$A$2</definedName>
  </definedNames>
  <calcPr fullCalcOnLoad="1"/>
</workbook>
</file>

<file path=xl/sharedStrings.xml><?xml version="1.0" encoding="utf-8"?>
<sst xmlns="http://schemas.openxmlformats.org/spreadsheetml/2006/main" count="697" uniqueCount="277">
  <si>
    <t>财政拨款收支总体情况表</t>
  </si>
  <si>
    <t>单位名称：重庆市武隆区羊角镇人民政府</t>
  </si>
  <si>
    <t>单位：万元</t>
  </si>
  <si>
    <t/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</si>
  <si>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</si>
  <si>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</si>
  <si>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</si>
  <si>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</si>
  <si>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</si>
  <si>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</si>
  <si>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</si>
  <si>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</si>
  <si>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</si>
  <si>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</si>
  <si>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</si>
  <si>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</si>
  <si>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</si>
  <si>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</si>
  <si>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</si>
  <si>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</si>
  <si>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</si>
  <si>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</si>
  <si>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</si>
  <si>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</si>
  <si>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</si>
  <si>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</si>
  <si>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</si>
  <si>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</si>
  <si>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</si>
  <si>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</si>
  <si>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</si>
  <si>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</si>
  <si>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</si>
  <si>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</si>
  <si>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</si>
  <si>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</si>
  <si>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</si>
  <si>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</si>
  <si>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</si>
  <si>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</si>
  <si>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</si>
  <si>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</si>
  <si>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</si>
  <si>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</si>
  <si>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</si>
  <si>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</si>
  <si>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</si>
  <si>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</si>
  <si>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表2-一般公共预算财政拨款支出情况表</t>
  </si>
  <si>
    <t>单位编码</t>
  </si>
  <si>
    <t>单位名称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</si>
  <si>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</si>
  <si>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</si>
  <si>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</si>
  <si>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</si>
  <si>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</si>
  <si>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</si>
  <si>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</si>
  <si>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</si>
  <si>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</si>
  <si>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</si>
  <si>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701006</t>
  </si>
  <si>
    <t>重庆市武隆区羊角镇人民政府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</si>
  <si>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</si>
  <si>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</si>
  <si>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</si>
  <si>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</si>
  <si>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</si>
  <si>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</si>
  <si>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</si>
  <si>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</si>
  <si>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</si>
  <si>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</si>
  <si>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一般行政管理事务</t>
  </si>
  <si>
    <t xml:space="preserve">  20106</t>
  </si>
  <si>
    <t xml:space="preserve">  财政事务</t>
  </si>
  <si>
    <t xml:space="preserve">    2010601</t>
  </si>
  <si>
    <t xml:space="preserve">  20129</t>
  </si>
  <si>
    <t xml:space="preserve">  群团事务</t>
  </si>
  <si>
    <t xml:space="preserve">    2012901</t>
  </si>
  <si>
    <t xml:space="preserve">  20131</t>
  </si>
  <si>
    <t xml:space="preserve">  党委办公厅（室）及相关机构事务</t>
  </si>
  <si>
    <t xml:space="preserve">    2013101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</si>
  <si>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</si>
  <si>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</si>
  <si>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</si>
  <si>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</si>
  <si>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</si>
  <si>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</si>
  <si>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</si>
  <si>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</si>
  <si>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</si>
  <si>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</si>
  <si>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</si>
  <si>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</si>
  <si>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</si>
  <si>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</si>
  <si>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</si>
  <si>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</si>
  <si>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</si>
  <si>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</si>
  <si>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</si>
  <si>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</si>
  <si>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20828</t>
  </si>
  <si>
    <t xml:space="preserve">  退役军人管理事务</t>
  </si>
  <si>
    <t xml:space="preserve">    2082850</t>
  </si>
  <si>
    <t xml:space="preserve">    事业运行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</si>
  <si>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</si>
  <si>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</si>
  <si>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</si>
  <si>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</si>
  <si>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</si>
  <si>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</si>
  <si>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</si>
  <si>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</si>
  <si>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</si>
  <si>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</si>
  <si>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212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</si>
  <si>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</si>
  <si>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</si>
  <si>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</si>
  <si>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</si>
  <si>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</si>
  <si>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</si>
  <si>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</si>
  <si>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</si>
  <si>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</si>
  <si>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</si>
  <si>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</si>
  <si>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</si>
  <si>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</si>
  <si>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</si>
  <si>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2130124</t>
  </si>
  <si>
    <t xml:space="preserve">    农业组织化与产业化经营</t>
  </si>
  <si>
    <t xml:space="preserve">  21302</t>
  </si>
  <si>
    <t xml:space="preserve">  林业和草原</t>
  </si>
  <si>
    <t xml:space="preserve">    2130204</t>
  </si>
  <si>
    <t xml:space="preserve">  21305</t>
  </si>
  <si>
    <t xml:space="preserve">  扶贫</t>
  </si>
  <si>
    <t xml:space="preserve">    2130504</t>
  </si>
  <si>
    <t xml:space="preserve">    农村基础设施建设</t>
  </si>
  <si>
    <t xml:space="preserve">    2130599</t>
  </si>
  <si>
    <t xml:space="preserve">    其它扶贫支出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</si>
  <si>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</si>
  <si>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</si>
  <si>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</si>
  <si>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</si>
  <si>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</si>
  <si>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</si>
  <si>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</si>
  <si>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</si>
  <si>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</si>
  <si>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</si>
  <si>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</si>
  <si>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</si>
  <si>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</si>
  <si>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</si>
  <si>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表3-一般公共预算财政拨款基本支出情况表</t>
  </si>
  <si>
    <t>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</si>
  <si>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</si>
  <si>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</si>
  <si>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</si>
  <si>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</si>
  <si>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</si>
  <si>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</si>
  <si>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</si>
  <si>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</si>
  <si>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</si>
  <si>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</si>
  <si>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</si>
  <si>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</si>
  <si>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</si>
  <si>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</si>
  <si>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</si>
  <si>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</si>
  <si>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</si>
  <si>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</si>
  <si>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</si>
  <si>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</si>
  <si>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</si>
  <si>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</si>
  <si>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</si>
  <si>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</si>
  <si>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</si>
  <si>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</si>
  <si>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</si>
  <si>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</si>
  <si>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</si>
  <si>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</si>
  <si>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</si>
  <si>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</si>
  <si>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</si>
  <si>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</si>
  <si>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</si>
  <si>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</si>
  <si>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</si>
  <si>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</si>
  <si>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</si>
  <si>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</si>
  <si>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</si>
  <si>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</si>
  <si>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</si>
  <si>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</si>
  <si>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</si>
  <si>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</si>
  <si>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</si>
  <si>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</si>
  <si>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</si>
  <si>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</si>
  <si>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</si>
  <si>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</si>
  <si>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</si>
  <si>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</si>
  <si>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</si>
  <si>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</si>
  <si>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</si>
  <si>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</si>
  <si>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</si>
  <si>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</si>
  <si>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</si>
  <si>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</si>
  <si>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</si>
  <si>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</si>
  <si>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</si>
  <si>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</si>
  <si>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</si>
  <si>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表4-一般公共预算“三公”经费支出情况表</t>
  </si>
  <si>
    <t>因公出国 （境）费</t>
  </si>
  <si>
    <t>公务用车购置及运行费</t>
  </si>
  <si>
    <t>公务用车购置费</t>
  </si>
  <si>
    <t>公务用车运行维护费</t>
  </si>
  <si>
    <t>公务接待费</t>
  </si>
  <si>
    <t>表5-政府性基金预算支出情况表</t>
  </si>
  <si>
    <t>单位：元</t>
  </si>
  <si>
    <t>本年政府性基金预算财政拨款支出</t>
  </si>
  <si>
    <t>青春村鹿池水池及人行便道建设项目</t>
  </si>
  <si>
    <t>部门收支总表</t>
  </si>
  <si>
    <t xml:space="preserve">单位:万元    </t>
  </si>
  <si>
    <t>预算数</t>
  </si>
  <si>
    <r>
      <t xml:space="preserve">  </t>
    </r>
    <r>
      <rPr>
        <sz val="12"/>
        <rFont val="宋体"/>
        <family val="0"/>
      </rPr>
      <t>一般公共预算拨款收入</t>
    </r>
  </si>
  <si>
    <t xml:space="preserve">  政府性基金预算拨款收入</t>
  </si>
  <si>
    <t xml:space="preserve">  国有资本经营预算拨款收入</t>
  </si>
  <si>
    <t xml:space="preserve">  事业收入</t>
  </si>
  <si>
    <t xml:space="preserve">  事业单位经营收入</t>
  </si>
  <si>
    <t xml:space="preserve">  其他收入</t>
  </si>
  <si>
    <t>二十二、粮油物资储备事务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</si>
  <si>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</si>
  <si>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</si>
  <si>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</si>
  <si>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</si>
  <si>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</si>
  <si>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</si>
  <si>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三十、灾害防治与应急管理支出</t>
  </si>
  <si>
    <t>表7-部门收入总体情况表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</si>
  <si>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</si>
  <si>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</si>
  <si>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</si>
  <si>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</si>
  <si>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</si>
  <si>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</si>
  <si>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 xml:space="preserve">  21367</t>
  </si>
  <si>
    <t xml:space="preserve">  三峡水库库区基金支出</t>
  </si>
  <si>
    <t xml:space="preserve">    2136701</t>
  </si>
  <si>
    <t xml:space="preserve">    基础设施建设和经济发展</t>
  </si>
  <si>
    <t>表8-部门支出总体情况表</t>
  </si>
  <si>
    <t>基财科</t>
  </si>
  <si>
    <t>万元</t>
  </si>
  <si>
    <t>事业单位经营支出</t>
  </si>
  <si>
    <t>本级项目</t>
  </si>
  <si>
    <t>上级项目</t>
  </si>
  <si>
    <t>政府采购预算明细表</t>
  </si>
  <si>
    <t>事业收入预算</t>
  </si>
  <si>
    <t>事业单位经营收入预算</t>
  </si>
  <si>
    <t>其他收入预算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</si>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</sst>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#.00"/>
    <numFmt numFmtId="179" formatCode="#"/>
  </numFmts>
  <fonts count="49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0"/>
      <name val="宋体"/>
      <family val="0"/>
    </font>
    <font>
      <b/>
      <sz val="14"/>
      <name val="黑体"/>
      <family val="3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4" fillId="33" borderId="9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176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NumberFormat="1" applyFont="1" applyFill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4" fontId="4" fillId="0" borderId="11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 vertical="center" shrinkToFit="1"/>
    </xf>
    <xf numFmtId="49" fontId="4" fillId="0" borderId="11" xfId="0" applyNumberFormat="1" applyFont="1" applyFill="1" applyBorder="1" applyAlignment="1">
      <alignment horizontal="left" vertical="center" shrinkToFit="1"/>
    </xf>
    <xf numFmtId="176" fontId="4" fillId="0" borderId="11" xfId="0" applyNumberFormat="1" applyFont="1" applyFill="1" applyBorder="1" applyAlignment="1">
      <alignment horizontal="left" vertical="center" shrinkToFit="1"/>
    </xf>
    <xf numFmtId="176" fontId="0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horizontal="right" vertical="center" shrinkToFit="1"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 vertical="center" shrinkToFit="1"/>
    </xf>
    <xf numFmtId="177" fontId="4" fillId="0" borderId="11" xfId="0" applyNumberFormat="1" applyFont="1" applyFill="1" applyBorder="1" applyAlignment="1">
      <alignment horizontal="right"/>
    </xf>
    <xf numFmtId="177" fontId="0" fillId="0" borderId="11" xfId="0" applyNumberFormat="1" applyFont="1" applyFill="1" applyBorder="1" applyAlignment="1">
      <alignment horizontal="right"/>
    </xf>
    <xf numFmtId="0" fontId="6" fillId="33" borderId="9" xfId="0" applyFont="1" applyFill="1" applyBorder="1" applyAlignment="1">
      <alignment horizontal="left" vertical="center" wrapText="1" shrinkToFit="1"/>
    </xf>
    <xf numFmtId="0" fontId="7" fillId="33" borderId="9" xfId="0" applyFont="1" applyFill="1" applyBorder="1" applyAlignment="1">
      <alignment horizontal="left" vertical="center" wrapText="1" shrinkToFit="1"/>
    </xf>
    <xf numFmtId="0" fontId="6" fillId="33" borderId="9" xfId="0" applyFont="1" applyFill="1" applyBorder="1" applyAlignment="1">
      <alignment horizontal="right" vertical="center" wrapText="1" shrinkToFit="1"/>
    </xf>
    <xf numFmtId="0" fontId="8" fillId="33" borderId="13" xfId="0" applyFont="1" applyFill="1" applyBorder="1" applyAlignment="1">
      <alignment horizontal="center" vertical="center" wrapText="1" shrinkToFit="1"/>
    </xf>
    <xf numFmtId="0" fontId="8" fillId="33" borderId="14" xfId="0" applyFont="1" applyFill="1" applyBorder="1" applyAlignment="1">
      <alignment horizontal="center" vertical="center" wrapText="1" shrinkToFit="1"/>
    </xf>
    <xf numFmtId="0" fontId="8" fillId="33" borderId="9" xfId="0" applyFont="1" applyFill="1" applyBorder="1" applyAlignment="1">
      <alignment horizontal="center" vertical="center" wrapText="1" shrinkToFit="1"/>
    </xf>
    <xf numFmtId="177" fontId="4" fillId="0" borderId="9" xfId="0" applyNumberFormat="1" applyFont="1" applyBorder="1" applyAlignment="1">
      <alignment shrinkToFit="1"/>
    </xf>
    <xf numFmtId="177" fontId="4" fillId="0" borderId="9" xfId="0" applyNumberFormat="1" applyFont="1" applyBorder="1" applyAlignment="1">
      <alignment/>
    </xf>
    <xf numFmtId="177" fontId="7" fillId="33" borderId="9" xfId="0" applyNumberFormat="1" applyFont="1" applyFill="1" applyBorder="1" applyAlignment="1">
      <alignment horizontal="right" vertical="center" wrapText="1" shrinkToFit="1"/>
    </xf>
    <xf numFmtId="0" fontId="7" fillId="33" borderId="9" xfId="0" applyFont="1" applyFill="1" applyBorder="1" applyAlignment="1">
      <alignment horizontal="center" vertical="center" wrapText="1" shrinkToFit="1"/>
    </xf>
    <xf numFmtId="177" fontId="7" fillId="33" borderId="9" xfId="0" applyNumberFormat="1" applyFont="1" applyFill="1" applyBorder="1" applyAlignment="1">
      <alignment horizontal="left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33" borderId="18" xfId="0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left" vertical="center" shrinkToFit="1"/>
    </xf>
    <xf numFmtId="4" fontId="4" fillId="0" borderId="9" xfId="0" applyNumberFormat="1" applyFont="1" applyFill="1" applyBorder="1" applyAlignment="1">
      <alignment/>
    </xf>
    <xf numFmtId="49" fontId="4" fillId="0" borderId="9" xfId="0" applyNumberFormat="1" applyFont="1" applyFill="1" applyBorder="1" applyAlignment="1">
      <alignment horizontal="left" vertical="center" shrinkToFit="1"/>
    </xf>
    <xf numFmtId="0" fontId="4" fillId="0" borderId="19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left"/>
    </xf>
    <xf numFmtId="176" fontId="4" fillId="0" borderId="9" xfId="0" applyNumberFormat="1" applyFont="1" applyFill="1" applyBorder="1" applyAlignment="1">
      <alignment horizontal="right" vertical="center" shrinkToFit="1"/>
    </xf>
    <xf numFmtId="0" fontId="8" fillId="33" borderId="17" xfId="0" applyFont="1" applyFill="1" applyBorder="1" applyAlignment="1">
      <alignment horizontal="center" vertical="center" wrapText="1" shrinkToFit="1"/>
    </xf>
    <xf numFmtId="178" fontId="4" fillId="0" borderId="9" xfId="0" applyNumberFormat="1" applyFont="1" applyBorder="1" applyAlignment="1">
      <alignment shrinkToFit="1"/>
    </xf>
    <xf numFmtId="179" fontId="4" fillId="0" borderId="9" xfId="0" applyNumberFormat="1" applyFont="1" applyBorder="1" applyAlignment="1">
      <alignment/>
    </xf>
    <xf numFmtId="0" fontId="7" fillId="33" borderId="9" xfId="0" applyFont="1" applyFill="1" applyBorder="1" applyAlignment="1">
      <alignment horizontal="righ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J15" sqref="J15"/>
    </sheetView>
  </sheetViews>
  <sheetFormatPr defaultColWidth="9.140625" defaultRowHeight="12.75"/>
  <cols>
    <col min="1" max="1" width="29.00390625" style="0" bestFit="1" customWidth="1"/>
    <col min="2" max="2" width="16.00390625" style="0" bestFit="1" customWidth="1"/>
    <col min="3" max="3" width="30.00390625" style="0" bestFit="1" customWidth="1"/>
    <col min="4" max="4" width="16.00390625" style="0" bestFit="1" customWidth="1"/>
    <col min="5" max="5" width="23.00390625" style="0" bestFit="1" customWidth="1"/>
    <col min="6" max="6" width="24.00390625" style="0" bestFit="1" customWidth="1"/>
    <col min="7" max="7" width="25.00390625" style="0" bestFit="1" customWidth="1"/>
  </cols>
  <sheetData>
    <row r="1" spans="1:7" ht="36" customHeight="1">
      <c r="A1" s="13" t="s">
        <v>0</v>
      </c>
      <c r="B1" s="13"/>
      <c r="C1" s="13"/>
      <c r="D1" s="13"/>
      <c r="E1" s="13"/>
      <c r="F1" s="13"/>
      <c r="G1" s="13"/>
    </row>
    <row r="2" spans="1:7" ht="16.5" customHeight="1">
      <c r="A2" s="3" t="s">
        <v>1</v>
      </c>
      <c r="G2" s="11" t="s">
        <v>2</v>
      </c>
    </row>
    <row r="3" ht="32.25" customHeight="1">
      <c r="A3" s="3" t="s">
        <v>3</v>
      </c>
    </row>
    <row r="4" spans="1:7" ht="27.75" customHeight="1">
      <c r="A4" s="37" t="s">
        <v>4</v>
      </c>
      <c r="B4" s="38"/>
      <c r="C4" s="37" t="s">
        <v>5</v>
      </c>
      <c r="D4" s="53"/>
      <c r="E4" s="53"/>
      <c r="F4" s="53"/>
      <c r="G4" s="38"/>
    </row>
    <row r="5" spans="1:7" ht="19.5" customHeight="1">
      <c r="A5" s="39" t="s">
        <v>6</v>
      </c>
      <c r="B5" s="39" t="s">
        <v>7</v>
      </c>
      <c r="C5" s="39" t="s">
        <v>8</v>
      </c>
      <c r="D5" s="39" t="s">
        <v>7</v>
      </c>
      <c r="E5" s="35" t="s">
        <v>9</v>
      </c>
      <c r="F5" s="35" t="s">
        <v>10</v>
      </c>
      <c r="G5" s="35" t="s">
        <v>11</v>
      </c>
    </row>
    <row r="6" spans="1:7" ht="19.5" customHeight="1">
      <c r="A6" s="35" t="s">
        <v>12</v>
      </c>
      <c r="B6" s="54">
        <v>1771</v>
      </c>
      <c r="C6" s="35" t="s">
        <v>13</v>
      </c>
      <c r="D6" s="40">
        <v>774.19</v>
      </c>
      <c r="E6" s="40">
        <v>774.19</v>
      </c>
      <c r="F6" s="41"/>
      <c r="G6" s="41"/>
    </row>
    <row r="7" spans="1:7" ht="19.5" customHeight="1">
      <c r="A7" s="35" t="s">
        <v>14</v>
      </c>
      <c r="B7" s="54">
        <v>1771</v>
      </c>
      <c r="C7" s="35" t="s">
        <v>15</v>
      </c>
      <c r="D7" s="41"/>
      <c r="E7" s="41"/>
      <c r="F7" s="41"/>
      <c r="G7" s="41"/>
    </row>
    <row r="8" spans="1:7" ht="19.5" customHeight="1">
      <c r="A8" s="35" t="s">
        <v>16</v>
      </c>
      <c r="B8" s="55"/>
      <c r="C8" s="35" t="s">
        <v>17</v>
      </c>
      <c r="D8" s="41"/>
      <c r="E8" s="41"/>
      <c r="F8" s="41"/>
      <c r="G8" s="41"/>
    </row>
    <row r="9" spans="1:7" ht="19.5" customHeight="1">
      <c r="A9" s="35" t="s">
        <v>18</v>
      </c>
      <c r="B9" s="55"/>
      <c r="C9" s="35" t="s">
        <v>19</v>
      </c>
      <c r="D9" s="41"/>
      <c r="E9" s="41"/>
      <c r="F9" s="41"/>
      <c r="G9" s="41"/>
    </row>
    <row r="10" spans="1:7" ht="19.5" customHeight="1">
      <c r="A10" s="35" t="s">
        <v>3</v>
      </c>
      <c r="B10" s="56" t="s">
        <v>3</v>
      </c>
      <c r="C10" s="35" t="s">
        <v>20</v>
      </c>
      <c r="D10" s="41"/>
      <c r="E10" s="41"/>
      <c r="F10" s="41"/>
      <c r="G10" s="41"/>
    </row>
    <row r="11" spans="1:7" ht="19.5" customHeight="1">
      <c r="A11" s="35" t="s">
        <v>3</v>
      </c>
      <c r="B11" s="56" t="s">
        <v>3</v>
      </c>
      <c r="C11" s="35" t="s">
        <v>21</v>
      </c>
      <c r="D11" s="41"/>
      <c r="E11" s="41"/>
      <c r="F11" s="41"/>
      <c r="G11" s="41"/>
    </row>
    <row r="12" spans="1:7" ht="19.5" customHeight="1">
      <c r="A12" s="35" t="s">
        <v>3</v>
      </c>
      <c r="B12" s="56" t="s">
        <v>3</v>
      </c>
      <c r="C12" s="35" t="s">
        <v>22</v>
      </c>
      <c r="D12" s="41">
        <v>37.81</v>
      </c>
      <c r="E12" s="41">
        <v>37.81</v>
      </c>
      <c r="F12" s="41"/>
      <c r="G12" s="41"/>
    </row>
    <row r="13" spans="1:7" ht="19.5" customHeight="1">
      <c r="A13" s="35" t="s">
        <v>3</v>
      </c>
      <c r="B13" s="56" t="s">
        <v>3</v>
      </c>
      <c r="C13" s="35" t="s">
        <v>23</v>
      </c>
      <c r="D13" s="40">
        <v>297.79</v>
      </c>
      <c r="E13" s="40">
        <v>297.79</v>
      </c>
      <c r="F13" s="41"/>
      <c r="G13" s="41"/>
    </row>
    <row r="14" spans="1:7" ht="19.5" customHeight="1">
      <c r="A14" s="35" t="s">
        <v>3</v>
      </c>
      <c r="B14" s="56" t="s">
        <v>3</v>
      </c>
      <c r="C14" s="35" t="s">
        <v>24</v>
      </c>
      <c r="D14" s="41"/>
      <c r="E14" s="41"/>
      <c r="F14" s="41"/>
      <c r="G14" s="41"/>
    </row>
    <row r="15" spans="1:7" ht="19.5" customHeight="1">
      <c r="A15" s="35" t="s">
        <v>3</v>
      </c>
      <c r="B15" s="56" t="s">
        <v>3</v>
      </c>
      <c r="C15" s="35" t="s">
        <v>25</v>
      </c>
      <c r="D15" s="40">
        <v>72.14</v>
      </c>
      <c r="E15" s="40">
        <v>72.14</v>
      </c>
      <c r="F15" s="41"/>
      <c r="G15" s="41"/>
    </row>
    <row r="16" spans="1:7" ht="19.5" customHeight="1">
      <c r="A16" s="35" t="s">
        <v>3</v>
      </c>
      <c r="B16" s="56" t="s">
        <v>3</v>
      </c>
      <c r="C16" s="35" t="s">
        <v>26</v>
      </c>
      <c r="D16" s="41"/>
      <c r="E16" s="41"/>
      <c r="F16" s="41"/>
      <c r="G16" s="41"/>
    </row>
    <row r="17" spans="1:7" ht="19.5" customHeight="1">
      <c r="A17" s="35" t="s">
        <v>3</v>
      </c>
      <c r="B17" s="56" t="s">
        <v>3</v>
      </c>
      <c r="C17" s="35" t="s">
        <v>27</v>
      </c>
      <c r="D17" s="41">
        <v>93.01</v>
      </c>
      <c r="E17" s="41">
        <v>93.01</v>
      </c>
      <c r="F17" s="41"/>
      <c r="G17" s="41"/>
    </row>
    <row r="18" spans="1:7" ht="19.5" customHeight="1">
      <c r="A18" s="35" t="s">
        <v>3</v>
      </c>
      <c r="B18" s="56" t="s">
        <v>3</v>
      </c>
      <c r="C18" s="35" t="s">
        <v>28</v>
      </c>
      <c r="D18" s="41">
        <v>606.04</v>
      </c>
      <c r="E18" s="41">
        <v>596.04</v>
      </c>
      <c r="F18" s="41">
        <v>10</v>
      </c>
      <c r="G18" s="41"/>
    </row>
    <row r="19" spans="1:7" ht="19.5" customHeight="1">
      <c r="A19" s="35" t="s">
        <v>29</v>
      </c>
      <c r="B19" s="56" t="s">
        <v>3</v>
      </c>
      <c r="C19" s="35" t="s">
        <v>30</v>
      </c>
      <c r="D19" s="41"/>
      <c r="E19" s="41"/>
      <c r="F19" s="41"/>
      <c r="G19" s="41"/>
    </row>
    <row r="20" spans="1:7" ht="19.5" customHeight="1">
      <c r="A20" s="35" t="s">
        <v>14</v>
      </c>
      <c r="B20" s="56">
        <v>166.92</v>
      </c>
      <c r="C20" s="35" t="s">
        <v>31</v>
      </c>
      <c r="D20" s="41"/>
      <c r="E20" s="41"/>
      <c r="F20" s="41"/>
      <c r="G20" s="41"/>
    </row>
    <row r="21" spans="1:7" ht="19.5" customHeight="1">
      <c r="A21" s="35" t="s">
        <v>16</v>
      </c>
      <c r="B21" s="56">
        <v>10</v>
      </c>
      <c r="C21" s="35" t="s">
        <v>32</v>
      </c>
      <c r="D21" s="41"/>
      <c r="E21" s="41"/>
      <c r="F21" s="41"/>
      <c r="G21" s="41"/>
    </row>
    <row r="22" spans="1:7" ht="19.5" customHeight="1">
      <c r="A22" s="35" t="s">
        <v>18</v>
      </c>
      <c r="B22" s="56" t="s">
        <v>3</v>
      </c>
      <c r="C22" s="35" t="s">
        <v>33</v>
      </c>
      <c r="D22" s="41"/>
      <c r="E22" s="41"/>
      <c r="F22" s="41"/>
      <c r="G22" s="41"/>
    </row>
    <row r="23" spans="1:7" ht="19.5" customHeight="1">
      <c r="A23" s="35" t="s">
        <v>3</v>
      </c>
      <c r="B23" s="56" t="s">
        <v>3</v>
      </c>
      <c r="C23" s="35" t="s">
        <v>34</v>
      </c>
      <c r="D23" s="41"/>
      <c r="E23" s="41"/>
      <c r="F23" s="41"/>
      <c r="G23" s="41"/>
    </row>
    <row r="24" spans="1:7" ht="19.5" customHeight="1">
      <c r="A24" s="35" t="s">
        <v>3</v>
      </c>
      <c r="B24" s="56" t="s">
        <v>3</v>
      </c>
      <c r="C24" s="35" t="s">
        <v>35</v>
      </c>
      <c r="D24" s="41"/>
      <c r="E24" s="41"/>
      <c r="F24" s="41"/>
      <c r="G24" s="41"/>
    </row>
    <row r="25" spans="1:7" ht="19.5" customHeight="1">
      <c r="A25" s="35" t="s">
        <v>3</v>
      </c>
      <c r="B25" s="56" t="s">
        <v>3</v>
      </c>
      <c r="C25" s="35" t="s">
        <v>36</v>
      </c>
      <c r="D25" s="40">
        <v>66.94</v>
      </c>
      <c r="E25" s="40">
        <v>66.94</v>
      </c>
      <c r="F25" s="41"/>
      <c r="G25" s="41"/>
    </row>
    <row r="26" spans="1:7" ht="19.5" customHeight="1">
      <c r="A26" s="35" t="s">
        <v>3</v>
      </c>
      <c r="B26" s="56" t="s">
        <v>3</v>
      </c>
      <c r="C26" s="35" t="s">
        <v>37</v>
      </c>
      <c r="D26" s="41"/>
      <c r="E26" s="41"/>
      <c r="F26" s="41"/>
      <c r="G26" s="41"/>
    </row>
    <row r="27" spans="1:7" ht="19.5" customHeight="1">
      <c r="A27" s="35" t="s">
        <v>3</v>
      </c>
      <c r="B27" s="56" t="s">
        <v>3</v>
      </c>
      <c r="C27" s="35" t="s">
        <v>38</v>
      </c>
      <c r="D27" s="41"/>
      <c r="E27" s="41"/>
      <c r="F27" s="41"/>
      <c r="G27" s="41"/>
    </row>
    <row r="28" spans="1:7" ht="19.5" customHeight="1">
      <c r="A28" s="35" t="s">
        <v>3</v>
      </c>
      <c r="B28" s="56" t="s">
        <v>3</v>
      </c>
      <c r="C28" s="35" t="s">
        <v>39</v>
      </c>
      <c r="D28" s="41"/>
      <c r="E28" s="41"/>
      <c r="F28" s="41"/>
      <c r="G28" s="41"/>
    </row>
    <row r="29" spans="1:7" ht="19.5" customHeight="1">
      <c r="A29" s="35" t="s">
        <v>3</v>
      </c>
      <c r="B29" s="56" t="s">
        <v>3</v>
      </c>
      <c r="C29" s="35" t="s">
        <v>40</v>
      </c>
      <c r="D29" s="40"/>
      <c r="E29" s="40"/>
      <c r="F29" s="41"/>
      <c r="G29" s="41"/>
    </row>
    <row r="30" spans="1:7" ht="19.5" customHeight="1">
      <c r="A30" s="35" t="s">
        <v>3</v>
      </c>
      <c r="B30" s="56" t="s">
        <v>3</v>
      </c>
      <c r="C30" s="35" t="s">
        <v>41</v>
      </c>
      <c r="D30" s="41"/>
      <c r="E30" s="41"/>
      <c r="F30" s="41"/>
      <c r="G30" s="41"/>
    </row>
    <row r="31" spans="1:7" ht="19.5" customHeight="1">
      <c r="A31" s="35" t="s">
        <v>3</v>
      </c>
      <c r="B31" s="56" t="s">
        <v>3</v>
      </c>
      <c r="C31" s="35" t="s">
        <v>42</v>
      </c>
      <c r="D31" s="41"/>
      <c r="E31" s="41"/>
      <c r="F31" s="41"/>
      <c r="G31" s="41"/>
    </row>
    <row r="32" spans="1:7" ht="18" customHeight="1">
      <c r="A32" s="35" t="s">
        <v>3</v>
      </c>
      <c r="B32" s="56" t="s">
        <v>3</v>
      </c>
      <c r="C32" s="35" t="s">
        <v>43</v>
      </c>
      <c r="D32" s="41"/>
      <c r="E32" s="41"/>
      <c r="F32" s="41"/>
      <c r="G32" s="41"/>
    </row>
    <row r="33" spans="1:7" ht="19.5" customHeight="1">
      <c r="A33" s="35" t="s">
        <v>3</v>
      </c>
      <c r="B33" s="56" t="s">
        <v>3</v>
      </c>
      <c r="C33" s="35" t="s">
        <v>44</v>
      </c>
      <c r="D33" s="41"/>
      <c r="E33" s="41"/>
      <c r="F33" s="41"/>
      <c r="G33" s="41"/>
    </row>
    <row r="34" spans="1:7" ht="16.5" customHeight="1">
      <c r="A34" s="35" t="s">
        <v>3</v>
      </c>
      <c r="B34" s="56" t="s">
        <v>3</v>
      </c>
      <c r="C34" s="35" t="s">
        <v>45</v>
      </c>
      <c r="D34" s="41"/>
      <c r="E34" s="41"/>
      <c r="F34" s="41"/>
      <c r="G34" s="41"/>
    </row>
    <row r="35" spans="1:7" ht="16.5" customHeight="1">
      <c r="A35" s="43" t="s">
        <v>3</v>
      </c>
      <c r="B35" s="56" t="s">
        <v>3</v>
      </c>
      <c r="C35" s="43" t="s">
        <v>3</v>
      </c>
      <c r="D35" s="42" t="s">
        <v>3</v>
      </c>
      <c r="E35" s="42" t="s">
        <v>3</v>
      </c>
      <c r="F35" s="42" t="s">
        <v>3</v>
      </c>
      <c r="G35" s="42" t="s">
        <v>3</v>
      </c>
    </row>
    <row r="36" spans="1:7" ht="15">
      <c r="A36" s="35" t="s">
        <v>3</v>
      </c>
      <c r="B36" s="35" t="s">
        <v>3</v>
      </c>
      <c r="C36" s="35" t="s">
        <v>3</v>
      </c>
      <c r="D36" s="42" t="s">
        <v>3</v>
      </c>
      <c r="E36" s="42" t="s">
        <v>3</v>
      </c>
      <c r="F36" s="42" t="s">
        <v>3</v>
      </c>
      <c r="G36" s="42" t="s">
        <v>3</v>
      </c>
    </row>
    <row r="37" spans="1:7" ht="15">
      <c r="A37" s="43" t="s">
        <v>46</v>
      </c>
      <c r="B37" s="54">
        <v>1947.92</v>
      </c>
      <c r="C37" s="43" t="s">
        <v>47</v>
      </c>
      <c r="D37" s="40">
        <f>SUM(D6:D34)</f>
        <v>1947.92</v>
      </c>
      <c r="E37" s="40">
        <f>SUM(E6:E34)</f>
        <v>1937.92</v>
      </c>
      <c r="F37" s="41">
        <v>10</v>
      </c>
      <c r="G37" s="41"/>
    </row>
  </sheetData>
  <sheetProtection/>
  <mergeCells count="3">
    <mergeCell ref="A1:G1"/>
    <mergeCell ref="A4:B4"/>
    <mergeCell ref="C4:G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E62" sqref="E62"/>
    </sheetView>
  </sheetViews>
  <sheetFormatPr defaultColWidth="9.140625" defaultRowHeight="12.75"/>
  <cols>
    <col min="1" max="1" width="16.00390625" style="0" bestFit="1" customWidth="1"/>
    <col min="2" max="2" width="32.00390625" style="0" bestFit="1" customWidth="1"/>
    <col min="3" max="3" width="15.00390625" style="0" bestFit="1" customWidth="1"/>
    <col min="4" max="4" width="54.00390625" style="0" bestFit="1" customWidth="1"/>
    <col min="5" max="8" width="22.00390625" style="0" bestFit="1" customWidth="1"/>
  </cols>
  <sheetData>
    <row r="1" ht="30" customHeight="1">
      <c r="A1" s="13" t="s">
        <v>48</v>
      </c>
    </row>
    <row r="2" spans="1:8" ht="15" customHeight="1">
      <c r="A2" s="50" t="s">
        <v>1</v>
      </c>
      <c r="B2" s="51"/>
      <c r="H2" s="11" t="s">
        <v>2</v>
      </c>
    </row>
    <row r="3" spans="1:8" ht="15" customHeight="1">
      <c r="A3" s="14" t="s">
        <v>49</v>
      </c>
      <c r="B3" s="14" t="s">
        <v>50</v>
      </c>
      <c r="C3" s="15" t="s">
        <v>51</v>
      </c>
      <c r="D3" s="16"/>
      <c r="E3" s="15" t="s">
        <v>52</v>
      </c>
      <c r="F3" s="45"/>
      <c r="G3" s="45"/>
      <c r="H3" s="16"/>
    </row>
    <row r="4" spans="1:8" ht="15" customHeight="1">
      <c r="A4" s="46"/>
      <c r="B4" s="46"/>
      <c r="C4" s="14" t="s">
        <v>53</v>
      </c>
      <c r="D4" s="14" t="s">
        <v>54</v>
      </c>
      <c r="E4" s="14" t="s">
        <v>55</v>
      </c>
      <c r="F4" s="14" t="s">
        <v>56</v>
      </c>
      <c r="G4" s="15" t="s">
        <v>57</v>
      </c>
      <c r="H4" s="16"/>
    </row>
    <row r="5" spans="1:8" ht="12.75">
      <c r="A5" s="27"/>
      <c r="B5" s="27"/>
      <c r="C5" s="27"/>
      <c r="D5" s="27"/>
      <c r="E5" s="27"/>
      <c r="F5" s="27"/>
      <c r="G5" s="5" t="s">
        <v>58</v>
      </c>
      <c r="H5" s="5" t="s">
        <v>59</v>
      </c>
    </row>
    <row r="6" spans="1:8" ht="12.75">
      <c r="A6" s="47" t="s">
        <v>60</v>
      </c>
      <c r="B6" s="47"/>
      <c r="C6" s="47"/>
      <c r="D6" s="47"/>
      <c r="E6" s="48">
        <v>1937.92</v>
      </c>
      <c r="F6" s="48">
        <v>1405.7</v>
      </c>
      <c r="G6" s="48">
        <v>532.22</v>
      </c>
      <c r="H6" s="52"/>
    </row>
    <row r="7" spans="1:8" ht="12.75">
      <c r="A7" s="47" t="s">
        <v>61</v>
      </c>
      <c r="B7" s="47" t="s">
        <v>62</v>
      </c>
      <c r="C7" s="47"/>
      <c r="D7" s="47"/>
      <c r="E7" s="48">
        <f>E8+E20+E23+E32+E37+E42+E55</f>
        <v>1937.92</v>
      </c>
      <c r="F7" s="48">
        <f>F8+F20+F23+F32+F37+F42+F55</f>
        <v>1405.7</v>
      </c>
      <c r="G7" s="48">
        <f>G8+G20+G23+G32+G37+G42+G55</f>
        <v>532.22</v>
      </c>
      <c r="H7" s="52"/>
    </row>
    <row r="8" spans="1:8" ht="18.75" customHeight="1">
      <c r="A8" s="47"/>
      <c r="B8" s="47"/>
      <c r="C8" s="47" t="s">
        <v>63</v>
      </c>
      <c r="D8" s="47" t="s">
        <v>64</v>
      </c>
      <c r="E8" s="48">
        <f>F8+G8</f>
        <v>774.1899999999999</v>
      </c>
      <c r="F8" s="48">
        <f>SUM(F9+F11+F14+F16+F18)</f>
        <v>674.1899999999999</v>
      </c>
      <c r="G8" s="48">
        <f>SUM(G9+G11+G14+G16+G18)</f>
        <v>100</v>
      </c>
      <c r="H8" s="52"/>
    </row>
    <row r="9" spans="1:8" ht="18.75" customHeight="1">
      <c r="A9" s="47"/>
      <c r="B9" s="47"/>
      <c r="C9" s="49" t="s">
        <v>65</v>
      </c>
      <c r="D9" s="47" t="s">
        <v>66</v>
      </c>
      <c r="E9" s="48">
        <f>E10</f>
        <v>16.55</v>
      </c>
      <c r="F9" s="48">
        <f>F10</f>
        <v>16.55</v>
      </c>
      <c r="G9" s="52"/>
      <c r="H9" s="52"/>
    </row>
    <row r="10" spans="1:8" ht="18.75" customHeight="1">
      <c r="A10" s="47"/>
      <c r="B10" s="47"/>
      <c r="C10" s="49" t="s">
        <v>67</v>
      </c>
      <c r="D10" s="47" t="s">
        <v>68</v>
      </c>
      <c r="E10" s="48">
        <v>16.55</v>
      </c>
      <c r="F10" s="48">
        <v>16.55</v>
      </c>
      <c r="G10" s="52"/>
      <c r="H10" s="52"/>
    </row>
    <row r="11" spans="1:8" ht="18.75" customHeight="1">
      <c r="A11" s="47"/>
      <c r="B11" s="47"/>
      <c r="C11" s="49" t="s">
        <v>69</v>
      </c>
      <c r="D11" s="47" t="s">
        <v>70</v>
      </c>
      <c r="E11" s="48">
        <f>SUM(E12:E13)</f>
        <v>616.56</v>
      </c>
      <c r="F11" s="48">
        <f>SUM(F12:F13)</f>
        <v>516.56</v>
      </c>
      <c r="G11" s="52">
        <v>100</v>
      </c>
      <c r="H11" s="52"/>
    </row>
    <row r="12" spans="1:8" ht="18.75" customHeight="1">
      <c r="A12" s="47"/>
      <c r="B12" s="47"/>
      <c r="C12" s="49" t="s">
        <v>71</v>
      </c>
      <c r="D12" s="47" t="s">
        <v>68</v>
      </c>
      <c r="E12" s="48">
        <v>516.56</v>
      </c>
      <c r="F12" s="48">
        <v>516.56</v>
      </c>
      <c r="G12" s="52"/>
      <c r="H12" s="52"/>
    </row>
    <row r="13" spans="1:8" ht="18.75" customHeight="1">
      <c r="A13" s="47"/>
      <c r="B13" s="47"/>
      <c r="C13" s="49" t="s">
        <v>72</v>
      </c>
      <c r="D13" s="47" t="s">
        <v>73</v>
      </c>
      <c r="E13" s="48">
        <v>100</v>
      </c>
      <c r="F13" s="48"/>
      <c r="G13" s="52">
        <v>100</v>
      </c>
      <c r="H13" s="52"/>
    </row>
    <row r="14" spans="1:8" ht="18.75" customHeight="1">
      <c r="A14" s="47"/>
      <c r="B14" s="47"/>
      <c r="C14" s="49" t="s">
        <v>74</v>
      </c>
      <c r="D14" s="47" t="s">
        <v>75</v>
      </c>
      <c r="E14" s="48">
        <f>SUM(F14:H14)</f>
        <v>60.57</v>
      </c>
      <c r="F14" s="48">
        <v>60.57</v>
      </c>
      <c r="G14" s="52"/>
      <c r="H14" s="52"/>
    </row>
    <row r="15" spans="1:8" ht="18.75" customHeight="1">
      <c r="A15" s="47"/>
      <c r="B15" s="47"/>
      <c r="C15" s="49" t="s">
        <v>76</v>
      </c>
      <c r="D15" s="47" t="s">
        <v>68</v>
      </c>
      <c r="E15" s="48">
        <v>60.57</v>
      </c>
      <c r="F15" s="48">
        <v>60.57</v>
      </c>
      <c r="G15" s="52"/>
      <c r="H15" s="52"/>
    </row>
    <row r="16" spans="1:8" ht="18.75" customHeight="1">
      <c r="A16" s="47"/>
      <c r="B16" s="47"/>
      <c r="C16" s="49" t="s">
        <v>77</v>
      </c>
      <c r="D16" s="47" t="s">
        <v>78</v>
      </c>
      <c r="E16" s="48">
        <f>SUM(F16:H16)</f>
        <v>10.42</v>
      </c>
      <c r="F16" s="48">
        <v>10.42</v>
      </c>
      <c r="G16" s="52"/>
      <c r="H16" s="52"/>
    </row>
    <row r="17" spans="1:8" ht="18.75" customHeight="1">
      <c r="A17" s="47"/>
      <c r="B17" s="47"/>
      <c r="C17" s="49" t="s">
        <v>79</v>
      </c>
      <c r="D17" s="47" t="s">
        <v>68</v>
      </c>
      <c r="E17" s="48">
        <v>10.42</v>
      </c>
      <c r="F17" s="48">
        <v>10.42</v>
      </c>
      <c r="G17" s="52"/>
      <c r="H17" s="52"/>
    </row>
    <row r="18" spans="1:8" ht="18.75" customHeight="1">
      <c r="A18" s="47"/>
      <c r="B18" s="47"/>
      <c r="C18" s="49" t="s">
        <v>80</v>
      </c>
      <c r="D18" s="47" t="s">
        <v>81</v>
      </c>
      <c r="E18" s="48">
        <f>SUM(F18:H18)</f>
        <v>70.09</v>
      </c>
      <c r="F18" s="48">
        <v>70.09</v>
      </c>
      <c r="G18" s="52"/>
      <c r="H18" s="52"/>
    </row>
    <row r="19" spans="1:8" ht="18.75" customHeight="1">
      <c r="A19" s="47"/>
      <c r="B19" s="47"/>
      <c r="C19" s="49" t="s">
        <v>82</v>
      </c>
      <c r="D19" s="47" t="s">
        <v>68</v>
      </c>
      <c r="E19" s="48">
        <v>70.09</v>
      </c>
      <c r="F19" s="48">
        <v>70.09</v>
      </c>
      <c r="G19" s="52"/>
      <c r="H19" s="52"/>
    </row>
    <row r="20" spans="1:8" ht="18.75" customHeight="1">
      <c r="A20" s="47"/>
      <c r="B20" s="47"/>
      <c r="C20" s="49" t="s">
        <v>83</v>
      </c>
      <c r="D20" s="47" t="s">
        <v>84</v>
      </c>
      <c r="E20" s="48">
        <f>SUM(F20:H20)</f>
        <v>37.81</v>
      </c>
      <c r="F20" s="48">
        <v>37.81</v>
      </c>
      <c r="G20" s="52"/>
      <c r="H20" s="52"/>
    </row>
    <row r="21" spans="1:8" ht="18.75" customHeight="1">
      <c r="A21" s="47"/>
      <c r="B21" s="47"/>
      <c r="C21" s="49" t="s">
        <v>85</v>
      </c>
      <c r="D21" s="47" t="s">
        <v>86</v>
      </c>
      <c r="E21" s="48">
        <f>E22</f>
        <v>37.81</v>
      </c>
      <c r="F21" s="48">
        <f>F22</f>
        <v>37.81</v>
      </c>
      <c r="G21" s="52"/>
      <c r="H21" s="52"/>
    </row>
    <row r="22" spans="1:8" ht="18.75" customHeight="1">
      <c r="A22" s="47"/>
      <c r="B22" s="47"/>
      <c r="C22" s="49" t="s">
        <v>87</v>
      </c>
      <c r="D22" s="47" t="s">
        <v>88</v>
      </c>
      <c r="E22" s="48">
        <v>37.81</v>
      </c>
      <c r="F22" s="48">
        <v>37.81</v>
      </c>
      <c r="G22" s="52"/>
      <c r="H22" s="52"/>
    </row>
    <row r="23" spans="1:8" ht="18.75" customHeight="1">
      <c r="A23" s="47"/>
      <c r="B23" s="47"/>
      <c r="C23" s="49" t="s">
        <v>89</v>
      </c>
      <c r="D23" s="47" t="s">
        <v>90</v>
      </c>
      <c r="E23" s="48">
        <f>E24+E26+E30</f>
        <v>297.79</v>
      </c>
      <c r="F23" s="48">
        <v>297.79</v>
      </c>
      <c r="G23" s="52"/>
      <c r="H23" s="52"/>
    </row>
    <row r="24" spans="1:8" ht="18.75" customHeight="1">
      <c r="A24" s="47"/>
      <c r="B24" s="47"/>
      <c r="C24" s="49" t="s">
        <v>91</v>
      </c>
      <c r="D24" s="47" t="s">
        <v>92</v>
      </c>
      <c r="E24" s="48">
        <f>E25</f>
        <v>35.23</v>
      </c>
      <c r="F24" s="48">
        <f>F25</f>
        <v>35.23</v>
      </c>
      <c r="G24" s="52"/>
      <c r="H24" s="52"/>
    </row>
    <row r="25" spans="1:8" ht="18.75" customHeight="1">
      <c r="A25" s="47"/>
      <c r="B25" s="47"/>
      <c r="C25" s="49" t="s">
        <v>93</v>
      </c>
      <c r="D25" s="47" t="s">
        <v>94</v>
      </c>
      <c r="E25" s="48">
        <v>35.23</v>
      </c>
      <c r="F25" s="48">
        <v>35.23</v>
      </c>
      <c r="G25" s="52"/>
      <c r="H25" s="52"/>
    </row>
    <row r="26" spans="1:8" ht="18.75" customHeight="1">
      <c r="A26" s="47"/>
      <c r="B26" s="47"/>
      <c r="C26" s="49" t="s">
        <v>95</v>
      </c>
      <c r="D26" s="47" t="s">
        <v>96</v>
      </c>
      <c r="E26" s="48">
        <f>SUM(E27:E29)</f>
        <v>233.64000000000001</v>
      </c>
      <c r="F26" s="48">
        <f>SUM(F27:F29)</f>
        <v>233.64000000000001</v>
      </c>
      <c r="G26" s="52"/>
      <c r="H26" s="52"/>
    </row>
    <row r="27" spans="1:8" ht="18.75" customHeight="1">
      <c r="A27" s="47"/>
      <c r="B27" s="47"/>
      <c r="C27" s="49" t="s">
        <v>97</v>
      </c>
      <c r="D27" s="47" t="s">
        <v>98</v>
      </c>
      <c r="E27" s="48">
        <v>89.26</v>
      </c>
      <c r="F27" s="48">
        <v>89.26</v>
      </c>
      <c r="G27" s="52"/>
      <c r="H27" s="52"/>
    </row>
    <row r="28" spans="1:8" ht="18.75" customHeight="1">
      <c r="A28" s="47"/>
      <c r="B28" s="47"/>
      <c r="C28" s="49" t="s">
        <v>99</v>
      </c>
      <c r="D28" s="47" t="s">
        <v>100</v>
      </c>
      <c r="E28" s="48">
        <v>44.63</v>
      </c>
      <c r="F28" s="48">
        <v>44.63</v>
      </c>
      <c r="G28" s="52"/>
      <c r="H28" s="52"/>
    </row>
    <row r="29" spans="1:8" ht="18.75" customHeight="1">
      <c r="A29" s="47"/>
      <c r="B29" s="47"/>
      <c r="C29" s="49" t="s">
        <v>101</v>
      </c>
      <c r="D29" s="47" t="s">
        <v>102</v>
      </c>
      <c r="E29" s="48">
        <v>99.75</v>
      </c>
      <c r="F29" s="48">
        <v>99.75</v>
      </c>
      <c r="G29" s="52"/>
      <c r="H29" s="52"/>
    </row>
    <row r="30" spans="1:8" ht="18.75" customHeight="1">
      <c r="A30" s="47"/>
      <c r="B30" s="47"/>
      <c r="C30" s="49" t="s">
        <v>103</v>
      </c>
      <c r="D30" s="47" t="s">
        <v>104</v>
      </c>
      <c r="E30" s="48">
        <f>E31</f>
        <v>28.92</v>
      </c>
      <c r="F30" s="48">
        <f>F31</f>
        <v>28.92</v>
      </c>
      <c r="G30" s="52"/>
      <c r="H30" s="52"/>
    </row>
    <row r="31" spans="1:8" ht="18.75" customHeight="1">
      <c r="A31" s="47"/>
      <c r="B31" s="47"/>
      <c r="C31" s="49" t="s">
        <v>105</v>
      </c>
      <c r="D31" s="47" t="s">
        <v>106</v>
      </c>
      <c r="E31" s="48">
        <v>28.92</v>
      </c>
      <c r="F31" s="48">
        <v>28.92</v>
      </c>
      <c r="G31" s="52"/>
      <c r="H31" s="52"/>
    </row>
    <row r="32" spans="1:8" ht="18.75" customHeight="1">
      <c r="A32" s="47"/>
      <c r="B32" s="47"/>
      <c r="C32" s="49" t="s">
        <v>107</v>
      </c>
      <c r="D32" s="47" t="s">
        <v>108</v>
      </c>
      <c r="E32" s="48">
        <v>72.14</v>
      </c>
      <c r="F32" s="48">
        <v>72.14</v>
      </c>
      <c r="G32" s="52"/>
      <c r="H32" s="52"/>
    </row>
    <row r="33" spans="1:8" ht="18.75" customHeight="1">
      <c r="A33" s="47"/>
      <c r="B33" s="47"/>
      <c r="C33" s="49" t="s">
        <v>109</v>
      </c>
      <c r="D33" s="47" t="s">
        <v>110</v>
      </c>
      <c r="E33" s="48">
        <f>SUM(E34:E36)</f>
        <v>72.14</v>
      </c>
      <c r="F33" s="48">
        <f>SUM(F34:F36)</f>
        <v>72.14</v>
      </c>
      <c r="G33" s="52"/>
      <c r="H33" s="52"/>
    </row>
    <row r="34" spans="1:8" ht="18.75" customHeight="1">
      <c r="A34" s="47"/>
      <c r="B34" s="47"/>
      <c r="C34" s="49" t="s">
        <v>111</v>
      </c>
      <c r="D34" s="47" t="s">
        <v>112</v>
      </c>
      <c r="E34" s="48">
        <v>25.32</v>
      </c>
      <c r="F34" s="48">
        <v>25.32</v>
      </c>
      <c r="G34" s="52"/>
      <c r="H34" s="52"/>
    </row>
    <row r="35" spans="1:8" ht="18.75" customHeight="1">
      <c r="A35" s="47"/>
      <c r="B35" s="47"/>
      <c r="C35" s="49" t="s">
        <v>113</v>
      </c>
      <c r="D35" s="47" t="s">
        <v>114</v>
      </c>
      <c r="E35" s="48">
        <v>32.62</v>
      </c>
      <c r="F35" s="48">
        <v>32.62</v>
      </c>
      <c r="G35" s="52"/>
      <c r="H35" s="52"/>
    </row>
    <row r="36" spans="1:8" ht="18.75" customHeight="1">
      <c r="A36" s="47"/>
      <c r="B36" s="47"/>
      <c r="C36" s="49" t="s">
        <v>115</v>
      </c>
      <c r="D36" s="47" t="s">
        <v>116</v>
      </c>
      <c r="E36" s="48">
        <v>14.2</v>
      </c>
      <c r="F36" s="48">
        <v>14.2</v>
      </c>
      <c r="G36" s="52"/>
      <c r="H36" s="52"/>
    </row>
    <row r="37" spans="1:8" ht="18.75" customHeight="1">
      <c r="A37" s="47"/>
      <c r="B37" s="47"/>
      <c r="C37" s="49" t="s">
        <v>117</v>
      </c>
      <c r="D37" s="47" t="s">
        <v>118</v>
      </c>
      <c r="E37" s="48">
        <f>SUM(F37:H37)</f>
        <v>93.01</v>
      </c>
      <c r="F37" s="48">
        <v>83.01</v>
      </c>
      <c r="G37" s="52">
        <v>10</v>
      </c>
      <c r="H37" s="52"/>
    </row>
    <row r="38" spans="1:8" ht="18.75" customHeight="1">
      <c r="A38" s="47"/>
      <c r="B38" s="47"/>
      <c r="C38" s="49" t="s">
        <v>119</v>
      </c>
      <c r="D38" s="47" t="s">
        <v>120</v>
      </c>
      <c r="E38" s="48">
        <f>E39</f>
        <v>83.01</v>
      </c>
      <c r="F38" s="48">
        <f>F39</f>
        <v>83.01</v>
      </c>
      <c r="G38" s="48">
        <f>G39</f>
        <v>0</v>
      </c>
      <c r="H38" s="52"/>
    </row>
    <row r="39" spans="1:8" ht="18.75" customHeight="1">
      <c r="A39" s="47"/>
      <c r="B39" s="47"/>
      <c r="C39" s="49" t="s">
        <v>121</v>
      </c>
      <c r="D39" s="47" t="s">
        <v>122</v>
      </c>
      <c r="E39" s="48">
        <v>83.01</v>
      </c>
      <c r="F39" s="48">
        <v>83.01</v>
      </c>
      <c r="G39" s="52"/>
      <c r="H39" s="52"/>
    </row>
    <row r="40" spans="1:8" ht="18.75" customHeight="1">
      <c r="A40" s="47"/>
      <c r="B40" s="47"/>
      <c r="C40" s="49" t="s">
        <v>123</v>
      </c>
      <c r="D40" s="47" t="s">
        <v>124</v>
      </c>
      <c r="E40" s="48">
        <f>E41</f>
        <v>10</v>
      </c>
      <c r="F40" s="48">
        <f>F41</f>
        <v>0</v>
      </c>
      <c r="G40" s="48">
        <f>G41</f>
        <v>10</v>
      </c>
      <c r="H40" s="52"/>
    </row>
    <row r="41" spans="1:8" ht="18.75" customHeight="1">
      <c r="A41" s="47"/>
      <c r="B41" s="47"/>
      <c r="C41" s="49" t="s">
        <v>125</v>
      </c>
      <c r="D41" s="47" t="s">
        <v>126</v>
      </c>
      <c r="E41" s="48">
        <v>10</v>
      </c>
      <c r="F41" s="48"/>
      <c r="G41" s="52">
        <v>10</v>
      </c>
      <c r="H41" s="52"/>
    </row>
    <row r="42" spans="1:8" ht="18.75" customHeight="1">
      <c r="A42" s="47"/>
      <c r="B42" s="47"/>
      <c r="C42" s="49" t="s">
        <v>127</v>
      </c>
      <c r="D42" s="47" t="s">
        <v>128</v>
      </c>
      <c r="E42" s="48">
        <f>E43+E46+E48+E51+E53</f>
        <v>596.04</v>
      </c>
      <c r="F42" s="48">
        <f>F43+F46+F48+F51+F53</f>
        <v>173.82000000000002</v>
      </c>
      <c r="G42" s="48">
        <f>G43+G46+G48+G51+G53</f>
        <v>422.22</v>
      </c>
      <c r="H42" s="52"/>
    </row>
    <row r="43" spans="1:8" ht="18.75" customHeight="1">
      <c r="A43" s="47"/>
      <c r="B43" s="47"/>
      <c r="C43" s="49" t="s">
        <v>129</v>
      </c>
      <c r="D43" s="47" t="s">
        <v>130</v>
      </c>
      <c r="E43" s="48">
        <f>SUM(E44:E45)</f>
        <v>162.77</v>
      </c>
      <c r="F43" s="48">
        <f>SUM(F44:F45)</f>
        <v>161.77</v>
      </c>
      <c r="G43" s="48">
        <f>SUM(G44:G45)</f>
        <v>1</v>
      </c>
      <c r="H43" s="52"/>
    </row>
    <row r="44" spans="1:8" ht="18.75" customHeight="1">
      <c r="A44" s="47"/>
      <c r="B44" s="47"/>
      <c r="C44" s="49" t="s">
        <v>131</v>
      </c>
      <c r="D44" s="47" t="s">
        <v>106</v>
      </c>
      <c r="E44" s="48">
        <v>161.77</v>
      </c>
      <c r="F44" s="48">
        <v>161.77</v>
      </c>
      <c r="G44" s="52"/>
      <c r="H44" s="52"/>
    </row>
    <row r="45" spans="1:8" ht="18.75" customHeight="1">
      <c r="A45" s="47"/>
      <c r="B45" s="47"/>
      <c r="C45" s="49" t="s">
        <v>132</v>
      </c>
      <c r="D45" s="47" t="s">
        <v>133</v>
      </c>
      <c r="E45" s="48">
        <v>1</v>
      </c>
      <c r="F45" s="48"/>
      <c r="G45" s="52">
        <v>1</v>
      </c>
      <c r="H45" s="52"/>
    </row>
    <row r="46" spans="1:8" ht="18.75" customHeight="1">
      <c r="A46" s="47"/>
      <c r="B46" s="47"/>
      <c r="C46" s="49" t="s">
        <v>134</v>
      </c>
      <c r="D46" s="47" t="s">
        <v>135</v>
      </c>
      <c r="E46" s="48">
        <f>E47</f>
        <v>12.05</v>
      </c>
      <c r="F46" s="48">
        <f>F47</f>
        <v>12.05</v>
      </c>
      <c r="G46" s="52"/>
      <c r="H46" s="52"/>
    </row>
    <row r="47" spans="1:8" ht="18.75" customHeight="1">
      <c r="A47" s="47"/>
      <c r="B47" s="47"/>
      <c r="C47" s="49" t="s">
        <v>136</v>
      </c>
      <c r="D47" s="47" t="s">
        <v>106</v>
      </c>
      <c r="E47" s="48">
        <v>12.05</v>
      </c>
      <c r="F47" s="48">
        <v>12.05</v>
      </c>
      <c r="G47" s="52"/>
      <c r="H47" s="52"/>
    </row>
    <row r="48" spans="1:8" ht="18.75" customHeight="1">
      <c r="A48" s="47"/>
      <c r="B48" s="47"/>
      <c r="C48" s="49" t="s">
        <v>137</v>
      </c>
      <c r="D48" s="47" t="s">
        <v>138</v>
      </c>
      <c r="E48" s="48">
        <f>SUM(E49:E50)</f>
        <v>39.72</v>
      </c>
      <c r="F48" s="48">
        <f>SUM(F49:F50)</f>
        <v>0</v>
      </c>
      <c r="G48" s="48">
        <f>SUM(G49:G50)</f>
        <v>39.72</v>
      </c>
      <c r="H48" s="52"/>
    </row>
    <row r="49" spans="1:8" ht="18.75" customHeight="1">
      <c r="A49" s="47"/>
      <c r="B49" s="47"/>
      <c r="C49" s="49" t="s">
        <v>139</v>
      </c>
      <c r="D49" s="47" t="s">
        <v>140</v>
      </c>
      <c r="E49" s="48">
        <v>17.57</v>
      </c>
      <c r="F49" s="48"/>
      <c r="G49" s="52">
        <v>17.57</v>
      </c>
      <c r="H49" s="52"/>
    </row>
    <row r="50" spans="1:8" ht="18.75" customHeight="1">
      <c r="A50" s="47"/>
      <c r="B50" s="47"/>
      <c r="C50" s="49" t="s">
        <v>141</v>
      </c>
      <c r="D50" s="47" t="s">
        <v>142</v>
      </c>
      <c r="E50" s="48">
        <v>22.15</v>
      </c>
      <c r="F50" s="48"/>
      <c r="G50" s="52">
        <v>22.15</v>
      </c>
      <c r="H50" s="52"/>
    </row>
    <row r="51" spans="1:8" ht="18.75" customHeight="1">
      <c r="A51" s="47"/>
      <c r="B51" s="47"/>
      <c r="C51" s="49" t="s">
        <v>143</v>
      </c>
      <c r="D51" s="47" t="s">
        <v>144</v>
      </c>
      <c r="E51" s="48">
        <f>E52</f>
        <v>381</v>
      </c>
      <c r="F51" s="48">
        <f>F52</f>
        <v>0</v>
      </c>
      <c r="G51" s="48">
        <f>G52</f>
        <v>381</v>
      </c>
      <c r="H51" s="52"/>
    </row>
    <row r="52" spans="1:8" ht="18.75" customHeight="1">
      <c r="A52" s="47"/>
      <c r="B52" s="47"/>
      <c r="C52" s="49" t="s">
        <v>145</v>
      </c>
      <c r="D52" s="47" t="s">
        <v>146</v>
      </c>
      <c r="E52" s="48">
        <v>381</v>
      </c>
      <c r="F52" s="48"/>
      <c r="G52" s="52">
        <v>381</v>
      </c>
      <c r="H52" s="52"/>
    </row>
    <row r="53" spans="1:8" ht="18.75" customHeight="1">
      <c r="A53" s="47"/>
      <c r="B53" s="47"/>
      <c r="C53" s="49" t="s">
        <v>147</v>
      </c>
      <c r="D53" s="47" t="s">
        <v>148</v>
      </c>
      <c r="E53" s="48">
        <v>0.5</v>
      </c>
      <c r="F53" s="48"/>
      <c r="G53" s="52">
        <v>0.5</v>
      </c>
      <c r="H53" s="52"/>
    </row>
    <row r="54" spans="1:8" ht="18.75" customHeight="1">
      <c r="A54" s="47"/>
      <c r="B54" s="47"/>
      <c r="C54" s="49" t="s">
        <v>149</v>
      </c>
      <c r="D54" s="47" t="s">
        <v>150</v>
      </c>
      <c r="E54" s="48">
        <v>0.5</v>
      </c>
      <c r="F54" s="48"/>
      <c r="G54" s="52">
        <v>0.5</v>
      </c>
      <c r="H54" s="52"/>
    </row>
    <row r="55" spans="1:8" ht="18.75" customHeight="1">
      <c r="A55" s="47"/>
      <c r="B55" s="47"/>
      <c r="C55" s="49" t="s">
        <v>151</v>
      </c>
      <c r="D55" s="47" t="s">
        <v>152</v>
      </c>
      <c r="E55" s="48">
        <v>66.94</v>
      </c>
      <c r="F55" s="48">
        <v>66.94</v>
      </c>
      <c r="G55" s="52"/>
      <c r="H55" s="52"/>
    </row>
    <row r="56" spans="1:8" ht="18.75" customHeight="1">
      <c r="A56" s="47"/>
      <c r="B56" s="47"/>
      <c r="C56" s="49" t="s">
        <v>153</v>
      </c>
      <c r="D56" s="47" t="s">
        <v>154</v>
      </c>
      <c r="E56" s="48">
        <v>66.94</v>
      </c>
      <c r="F56" s="48">
        <v>66.94</v>
      </c>
      <c r="G56" s="52"/>
      <c r="H56" s="52"/>
    </row>
    <row r="57" spans="1:8" ht="18.75" customHeight="1">
      <c r="A57" s="47"/>
      <c r="B57" s="47"/>
      <c r="C57" s="49" t="s">
        <v>155</v>
      </c>
      <c r="D57" s="47" t="s">
        <v>156</v>
      </c>
      <c r="E57" s="48">
        <v>66.94</v>
      </c>
      <c r="F57" s="48">
        <v>66.94</v>
      </c>
      <c r="G57" s="52"/>
      <c r="H57" s="52"/>
    </row>
  </sheetData>
  <sheetProtection/>
  <mergeCells count="11">
    <mergeCell ref="A1:H1"/>
    <mergeCell ref="A2:B2"/>
    <mergeCell ref="C3:D3"/>
    <mergeCell ref="E3:H3"/>
    <mergeCell ref="G4:H4"/>
    <mergeCell ref="A3:A5"/>
    <mergeCell ref="B3:B5"/>
    <mergeCell ref="C4:C5"/>
    <mergeCell ref="D4:D5"/>
    <mergeCell ref="E4:E5"/>
    <mergeCell ref="F4:F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E5" sqref="E5"/>
    </sheetView>
  </sheetViews>
  <sheetFormatPr defaultColWidth="9.140625" defaultRowHeight="12.75"/>
  <cols>
    <col min="1" max="1" width="15.00390625" style="0" bestFit="1" customWidth="1"/>
    <col min="2" max="2" width="32.00390625" style="0" bestFit="1" customWidth="1"/>
    <col min="3" max="4" width="31.00390625" style="0" bestFit="1" customWidth="1"/>
    <col min="5" max="6" width="26.00390625" style="0" bestFit="1" customWidth="1"/>
    <col min="7" max="7" width="32.00390625" style="0" bestFit="1" customWidth="1"/>
  </cols>
  <sheetData>
    <row r="1" ht="30" customHeight="1">
      <c r="A1" s="13" t="s">
        <v>157</v>
      </c>
    </row>
    <row r="2" spans="1:7" ht="15" customHeight="1">
      <c r="A2" s="3" t="s">
        <v>1</v>
      </c>
      <c r="G2" s="11" t="s">
        <v>2</v>
      </c>
    </row>
    <row r="3" spans="1:7" ht="15" customHeight="1">
      <c r="A3" s="14" t="s">
        <v>49</v>
      </c>
      <c r="B3" s="14" t="s">
        <v>50</v>
      </c>
      <c r="C3" s="15" t="s">
        <v>158</v>
      </c>
      <c r="D3" s="16"/>
      <c r="E3" s="15" t="s">
        <v>159</v>
      </c>
      <c r="F3" s="45"/>
      <c r="G3" s="16"/>
    </row>
    <row r="4" spans="1:7" ht="12.75">
      <c r="A4" s="27"/>
      <c r="B4" s="27"/>
      <c r="C4" s="5" t="s">
        <v>53</v>
      </c>
      <c r="D4" s="5" t="s">
        <v>54</v>
      </c>
      <c r="E4" s="5" t="s">
        <v>60</v>
      </c>
      <c r="F4" s="5" t="s">
        <v>160</v>
      </c>
      <c r="G4" s="5" t="s">
        <v>161</v>
      </c>
    </row>
    <row r="5" spans="1:7" ht="12.75">
      <c r="A5" s="47" t="s">
        <v>61</v>
      </c>
      <c r="B5" s="47" t="s">
        <v>62</v>
      </c>
      <c r="C5" s="47"/>
      <c r="D5" s="47"/>
      <c r="E5" s="48">
        <f>E6+E18+E33</f>
        <v>1405.6999999999998</v>
      </c>
      <c r="F5" s="48">
        <f>F6+F18+F33</f>
        <v>1111.8</v>
      </c>
      <c r="G5" s="48">
        <f>G6+G18+G33</f>
        <v>293.90000000000003</v>
      </c>
    </row>
    <row r="6" spans="1:7" ht="16.5" customHeight="1">
      <c r="A6" s="47"/>
      <c r="B6" s="47"/>
      <c r="C6" s="49" t="s">
        <v>162</v>
      </c>
      <c r="D6" s="47" t="s">
        <v>163</v>
      </c>
      <c r="E6" s="48">
        <f>SUM(E7:E17)</f>
        <v>961.56</v>
      </c>
      <c r="F6" s="48">
        <f>SUM(F7:F17)</f>
        <v>961.56</v>
      </c>
      <c r="G6" s="47"/>
    </row>
    <row r="7" spans="1:7" ht="16.5" customHeight="1">
      <c r="A7" s="47"/>
      <c r="B7" s="47"/>
      <c r="C7" s="49" t="s">
        <v>164</v>
      </c>
      <c r="D7" s="47" t="s">
        <v>165</v>
      </c>
      <c r="E7" s="48">
        <v>273.94</v>
      </c>
      <c r="F7" s="48">
        <v>273.94</v>
      </c>
      <c r="G7" s="47"/>
    </row>
    <row r="8" spans="1:7" ht="16.5" customHeight="1">
      <c r="A8" s="47"/>
      <c r="B8" s="47"/>
      <c r="C8" s="49" t="s">
        <v>166</v>
      </c>
      <c r="D8" s="47" t="s">
        <v>167</v>
      </c>
      <c r="E8" s="48">
        <v>147.11</v>
      </c>
      <c r="F8" s="48">
        <v>147.11</v>
      </c>
      <c r="G8" s="47"/>
    </row>
    <row r="9" spans="1:7" ht="16.5" customHeight="1">
      <c r="A9" s="47"/>
      <c r="B9" s="47"/>
      <c r="C9" s="49" t="s">
        <v>168</v>
      </c>
      <c r="D9" s="47" t="s">
        <v>169</v>
      </c>
      <c r="E9" s="48">
        <v>19.63</v>
      </c>
      <c r="F9" s="48">
        <v>19.63</v>
      </c>
      <c r="G9" s="47"/>
    </row>
    <row r="10" spans="1:7" ht="16.5" customHeight="1">
      <c r="A10" s="47"/>
      <c r="B10" s="47"/>
      <c r="C10" s="49" t="s">
        <v>170</v>
      </c>
      <c r="D10" s="47" t="s">
        <v>171</v>
      </c>
      <c r="E10" s="48">
        <v>190.44</v>
      </c>
      <c r="F10" s="48">
        <v>190.44</v>
      </c>
      <c r="G10" s="47"/>
    </row>
    <row r="11" spans="1:7" ht="16.5" customHeight="1">
      <c r="A11" s="47"/>
      <c r="B11" s="47"/>
      <c r="C11" s="49" t="s">
        <v>172</v>
      </c>
      <c r="D11" s="47" t="s">
        <v>173</v>
      </c>
      <c r="E11" s="48">
        <v>89.26</v>
      </c>
      <c r="F11" s="48">
        <v>89.26</v>
      </c>
      <c r="G11" s="47"/>
    </row>
    <row r="12" spans="1:7" ht="16.5" customHeight="1">
      <c r="A12" s="47"/>
      <c r="B12" s="47"/>
      <c r="C12" s="49" t="s">
        <v>174</v>
      </c>
      <c r="D12" s="47" t="s">
        <v>175</v>
      </c>
      <c r="E12" s="48">
        <v>44.63</v>
      </c>
      <c r="F12" s="48">
        <v>44.63</v>
      </c>
      <c r="G12" s="47"/>
    </row>
    <row r="13" spans="1:7" ht="16.5" customHeight="1">
      <c r="A13" s="47"/>
      <c r="B13" s="47"/>
      <c r="C13" s="49" t="s">
        <v>176</v>
      </c>
      <c r="D13" s="47" t="s">
        <v>177</v>
      </c>
      <c r="E13" s="48">
        <v>44.63</v>
      </c>
      <c r="F13" s="48">
        <v>44.63</v>
      </c>
      <c r="G13" s="47"/>
    </row>
    <row r="14" spans="1:7" ht="16.5" customHeight="1">
      <c r="A14" s="47"/>
      <c r="B14" s="47"/>
      <c r="C14" s="49" t="s">
        <v>178</v>
      </c>
      <c r="D14" s="47" t="s">
        <v>179</v>
      </c>
      <c r="E14" s="48">
        <v>5.48</v>
      </c>
      <c r="F14" s="48">
        <v>5.48</v>
      </c>
      <c r="G14" s="47"/>
    </row>
    <row r="15" spans="1:7" ht="16.5" customHeight="1">
      <c r="A15" s="47"/>
      <c r="B15" s="47"/>
      <c r="C15" s="49" t="s">
        <v>180</v>
      </c>
      <c r="D15" s="47" t="s">
        <v>181</v>
      </c>
      <c r="E15" s="48">
        <v>22.04</v>
      </c>
      <c r="F15" s="48">
        <v>22.04</v>
      </c>
      <c r="G15" s="47"/>
    </row>
    <row r="16" spans="1:7" ht="16.5" customHeight="1">
      <c r="A16" s="47"/>
      <c r="B16" s="47"/>
      <c r="C16" s="49" t="s">
        <v>182</v>
      </c>
      <c r="D16" s="47" t="s">
        <v>183</v>
      </c>
      <c r="E16" s="48">
        <v>66.94</v>
      </c>
      <c r="F16" s="48">
        <v>66.94</v>
      </c>
      <c r="G16" s="47"/>
    </row>
    <row r="17" spans="1:7" ht="16.5" customHeight="1">
      <c r="A17" s="47"/>
      <c r="B17" s="47"/>
      <c r="C17" s="49" t="s">
        <v>184</v>
      </c>
      <c r="D17" s="47" t="s">
        <v>185</v>
      </c>
      <c r="E17" s="48">
        <v>57.46</v>
      </c>
      <c r="F17" s="48">
        <v>57.46</v>
      </c>
      <c r="G17" s="47"/>
    </row>
    <row r="18" spans="1:7" ht="16.5" customHeight="1">
      <c r="A18" s="47"/>
      <c r="B18" s="47"/>
      <c r="C18" s="49" t="s">
        <v>186</v>
      </c>
      <c r="D18" s="47" t="s">
        <v>187</v>
      </c>
      <c r="E18" s="48">
        <f>SUM(E19:E32)</f>
        <v>346.05</v>
      </c>
      <c r="F18" s="48">
        <f>SUM(F19:F32)</f>
        <v>52.15</v>
      </c>
      <c r="G18" s="48">
        <f>SUM(G19:G32)</f>
        <v>293.90000000000003</v>
      </c>
    </row>
    <row r="19" spans="1:7" ht="16.5" customHeight="1">
      <c r="A19" s="47"/>
      <c r="B19" s="47"/>
      <c r="C19" s="49" t="s">
        <v>188</v>
      </c>
      <c r="D19" s="47" t="s">
        <v>189</v>
      </c>
      <c r="E19" s="48">
        <v>58</v>
      </c>
      <c r="F19" s="48"/>
      <c r="G19" s="47">
        <v>58</v>
      </c>
    </row>
    <row r="20" spans="1:7" ht="16.5" customHeight="1">
      <c r="A20" s="47"/>
      <c r="B20" s="47"/>
      <c r="C20" s="49" t="s">
        <v>190</v>
      </c>
      <c r="D20" s="47" t="s">
        <v>191</v>
      </c>
      <c r="E20" s="48">
        <v>5</v>
      </c>
      <c r="F20" s="48"/>
      <c r="G20" s="47">
        <v>5</v>
      </c>
    </row>
    <row r="21" spans="1:7" ht="16.5" customHeight="1">
      <c r="A21" s="47"/>
      <c r="B21" s="47"/>
      <c r="C21" s="49" t="s">
        <v>192</v>
      </c>
      <c r="D21" s="47" t="s">
        <v>193</v>
      </c>
      <c r="E21" s="48">
        <v>15</v>
      </c>
      <c r="F21" s="48"/>
      <c r="G21" s="47">
        <v>15</v>
      </c>
    </row>
    <row r="22" spans="1:7" ht="16.5" customHeight="1">
      <c r="A22" s="47"/>
      <c r="B22" s="47"/>
      <c r="C22" s="49" t="s">
        <v>194</v>
      </c>
      <c r="D22" s="47" t="s">
        <v>195</v>
      </c>
      <c r="E22" s="48">
        <v>25.63</v>
      </c>
      <c r="F22" s="48">
        <v>9.67</v>
      </c>
      <c r="G22" s="47">
        <v>15.96</v>
      </c>
    </row>
    <row r="23" spans="1:7" ht="16.5" customHeight="1">
      <c r="A23" s="47"/>
      <c r="B23" s="47"/>
      <c r="C23" s="49" t="s">
        <v>196</v>
      </c>
      <c r="D23" s="47" t="s">
        <v>197</v>
      </c>
      <c r="E23" s="48">
        <v>77</v>
      </c>
      <c r="F23" s="48"/>
      <c r="G23" s="47">
        <v>77</v>
      </c>
    </row>
    <row r="24" spans="1:7" ht="16.5" customHeight="1">
      <c r="A24" s="47"/>
      <c r="B24" s="47"/>
      <c r="C24" s="49" t="s">
        <v>198</v>
      </c>
      <c r="D24" s="47" t="s">
        <v>199</v>
      </c>
      <c r="E24" s="48">
        <v>3</v>
      </c>
      <c r="F24" s="48"/>
      <c r="G24" s="47">
        <v>3</v>
      </c>
    </row>
    <row r="25" spans="1:7" ht="16.5" customHeight="1">
      <c r="A25" s="47"/>
      <c r="B25" s="47"/>
      <c r="C25" s="49" t="s">
        <v>200</v>
      </c>
      <c r="D25" s="47" t="s">
        <v>201</v>
      </c>
      <c r="E25" s="48">
        <v>2</v>
      </c>
      <c r="F25" s="48"/>
      <c r="G25" s="47">
        <v>2</v>
      </c>
    </row>
    <row r="26" spans="1:7" ht="16.5" customHeight="1">
      <c r="A26" s="47"/>
      <c r="B26" s="47"/>
      <c r="C26" s="49" t="s">
        <v>202</v>
      </c>
      <c r="D26" s="47" t="s">
        <v>203</v>
      </c>
      <c r="E26" s="48">
        <v>10</v>
      </c>
      <c r="F26" s="48"/>
      <c r="G26" s="47">
        <v>10</v>
      </c>
    </row>
    <row r="27" spans="1:7" ht="16.5" customHeight="1">
      <c r="A27" s="47"/>
      <c r="B27" s="47"/>
      <c r="C27" s="49" t="s">
        <v>204</v>
      </c>
      <c r="D27" s="47" t="s">
        <v>205</v>
      </c>
      <c r="E27" s="48">
        <v>15</v>
      </c>
      <c r="F27" s="48"/>
      <c r="G27" s="47">
        <v>15</v>
      </c>
    </row>
    <row r="28" spans="1:7" ht="16.5" customHeight="1">
      <c r="A28" s="47"/>
      <c r="B28" s="47"/>
      <c r="C28" s="49" t="s">
        <v>206</v>
      </c>
      <c r="D28" s="47" t="s">
        <v>207</v>
      </c>
      <c r="E28" s="48">
        <v>20</v>
      </c>
      <c r="F28" s="48"/>
      <c r="G28" s="47">
        <v>20</v>
      </c>
    </row>
    <row r="29" spans="1:7" ht="16.5" customHeight="1">
      <c r="A29" s="47"/>
      <c r="B29" s="47"/>
      <c r="C29" s="49" t="s">
        <v>208</v>
      </c>
      <c r="D29" s="47" t="s">
        <v>209</v>
      </c>
      <c r="E29" s="48">
        <v>9</v>
      </c>
      <c r="F29" s="48">
        <v>9</v>
      </c>
      <c r="G29" s="47"/>
    </row>
    <row r="30" spans="1:7" ht="16.5" customHeight="1">
      <c r="A30" s="47"/>
      <c r="B30" s="47"/>
      <c r="C30" s="49" t="s">
        <v>210</v>
      </c>
      <c r="D30" s="47" t="s">
        <v>211</v>
      </c>
      <c r="E30" s="48">
        <v>7.9</v>
      </c>
      <c r="F30" s="48"/>
      <c r="G30" s="47">
        <v>7.9</v>
      </c>
    </row>
    <row r="31" spans="1:7" ht="16.5" customHeight="1">
      <c r="A31" s="47"/>
      <c r="B31" s="47"/>
      <c r="C31" s="49" t="s">
        <v>212</v>
      </c>
      <c r="D31" s="47" t="s">
        <v>213</v>
      </c>
      <c r="E31" s="48">
        <v>35.98</v>
      </c>
      <c r="F31" s="48">
        <v>33.48</v>
      </c>
      <c r="G31" s="47">
        <v>2.5</v>
      </c>
    </row>
    <row r="32" spans="1:7" ht="16.5" customHeight="1">
      <c r="A32" s="47"/>
      <c r="B32" s="47"/>
      <c r="C32" s="49" t="s">
        <v>214</v>
      </c>
      <c r="D32" s="47" t="s">
        <v>215</v>
      </c>
      <c r="E32" s="48">
        <v>62.54</v>
      </c>
      <c r="F32" s="48"/>
      <c r="G32" s="47">
        <v>62.54</v>
      </c>
    </row>
    <row r="33" spans="1:7" ht="16.5" customHeight="1">
      <c r="A33" s="47"/>
      <c r="B33" s="47"/>
      <c r="C33" s="49" t="s">
        <v>216</v>
      </c>
      <c r="D33" s="47" t="s">
        <v>217</v>
      </c>
      <c r="E33" s="48">
        <f>SUM(E34:E37)</f>
        <v>98.09</v>
      </c>
      <c r="F33" s="48">
        <f>SUM(F34:F37)</f>
        <v>98.09</v>
      </c>
      <c r="G33" s="47"/>
    </row>
    <row r="34" spans="1:7" ht="16.5" customHeight="1">
      <c r="A34" s="47"/>
      <c r="B34" s="47"/>
      <c r="C34" s="49" t="s">
        <v>218</v>
      </c>
      <c r="D34" s="47" t="s">
        <v>219</v>
      </c>
      <c r="E34" s="48">
        <v>7.34</v>
      </c>
      <c r="F34" s="48">
        <v>7.34</v>
      </c>
      <c r="G34" s="47"/>
    </row>
    <row r="35" spans="1:7" ht="16.5" customHeight="1">
      <c r="A35" s="47"/>
      <c r="B35" s="47"/>
      <c r="C35" s="49" t="s">
        <v>220</v>
      </c>
      <c r="D35" s="47" t="s">
        <v>221</v>
      </c>
      <c r="E35" s="48">
        <v>77.97</v>
      </c>
      <c r="F35" s="48">
        <v>77.97</v>
      </c>
      <c r="G35" s="47"/>
    </row>
    <row r="36" spans="1:7" ht="16.5" customHeight="1">
      <c r="A36" s="47"/>
      <c r="B36" s="47"/>
      <c r="C36" s="49" t="s">
        <v>222</v>
      </c>
      <c r="D36" s="47" t="s">
        <v>223</v>
      </c>
      <c r="E36" s="48">
        <v>9</v>
      </c>
      <c r="F36" s="48">
        <v>9</v>
      </c>
      <c r="G36" s="47"/>
    </row>
    <row r="37" spans="1:7" ht="16.5" customHeight="1">
      <c r="A37" s="47"/>
      <c r="B37" s="47"/>
      <c r="C37" s="49" t="s">
        <v>224</v>
      </c>
      <c r="D37" s="47" t="s">
        <v>225</v>
      </c>
      <c r="E37" s="48">
        <v>3.78</v>
      </c>
      <c r="F37" s="48">
        <v>3.78</v>
      </c>
      <c r="G37" s="47"/>
    </row>
  </sheetData>
  <sheetProtection/>
  <mergeCells count="5">
    <mergeCell ref="A1:G1"/>
    <mergeCell ref="C3:D3"/>
    <mergeCell ref="E3:G3"/>
    <mergeCell ref="A3:A4"/>
    <mergeCell ref="B3:B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19" sqref="E19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8" width="12.00390625" style="0" bestFit="1" customWidth="1"/>
  </cols>
  <sheetData>
    <row r="1" ht="30" customHeight="1">
      <c r="A1" s="13" t="s">
        <v>226</v>
      </c>
    </row>
    <row r="2" spans="1:8" ht="15" customHeight="1">
      <c r="A2" s="3" t="s">
        <v>1</v>
      </c>
      <c r="H2" s="11" t="s">
        <v>2</v>
      </c>
    </row>
    <row r="3" ht="15" customHeight="1">
      <c r="A3" s="3"/>
    </row>
    <row r="4" spans="1:8" ht="15" customHeight="1">
      <c r="A4" s="14" t="s">
        <v>49</v>
      </c>
      <c r="B4" s="14" t="s">
        <v>50</v>
      </c>
      <c r="C4" s="15" t="s">
        <v>52</v>
      </c>
      <c r="D4" s="45"/>
      <c r="E4" s="45"/>
      <c r="F4" s="45"/>
      <c r="G4" s="45"/>
      <c r="H4" s="16"/>
    </row>
    <row r="5" spans="1:8" ht="15" customHeight="1">
      <c r="A5" s="46"/>
      <c r="B5" s="46"/>
      <c r="C5" s="14" t="s">
        <v>60</v>
      </c>
      <c r="D5" s="14" t="s">
        <v>227</v>
      </c>
      <c r="E5" s="15" t="s">
        <v>228</v>
      </c>
      <c r="F5" s="45"/>
      <c r="G5" s="16"/>
      <c r="H5" s="5" t="s">
        <v>3</v>
      </c>
    </row>
    <row r="6" spans="1:8" ht="25.5">
      <c r="A6" s="27"/>
      <c r="B6" s="27"/>
      <c r="C6" s="27"/>
      <c r="D6" s="27"/>
      <c r="E6" s="5" t="s">
        <v>55</v>
      </c>
      <c r="F6" s="5" t="s">
        <v>229</v>
      </c>
      <c r="G6" s="5" t="s">
        <v>230</v>
      </c>
      <c r="H6" s="5" t="s">
        <v>231</v>
      </c>
    </row>
    <row r="7" spans="1:8" ht="12.75">
      <c r="A7" s="47">
        <v>701006</v>
      </c>
      <c r="B7" s="47" t="s">
        <v>62</v>
      </c>
      <c r="C7" s="47">
        <v>23.2</v>
      </c>
      <c r="D7" s="47">
        <v>5.3</v>
      </c>
      <c r="E7" s="47">
        <v>7.9</v>
      </c>
      <c r="F7" s="47"/>
      <c r="G7" s="47">
        <v>7.9</v>
      </c>
      <c r="H7" s="47">
        <v>10</v>
      </c>
    </row>
  </sheetData>
  <sheetProtection/>
  <mergeCells count="7">
    <mergeCell ref="A1:H1"/>
    <mergeCell ref="C4:H4"/>
    <mergeCell ref="E5:G5"/>
    <mergeCell ref="A4:A6"/>
    <mergeCell ref="B4:B6"/>
    <mergeCell ref="C5:C6"/>
    <mergeCell ref="D5:D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C1">
      <selection activeCell="C6" sqref="C6"/>
    </sheetView>
  </sheetViews>
  <sheetFormatPr defaultColWidth="9.140625" defaultRowHeight="12.75"/>
  <cols>
    <col min="1" max="1" width="16.00390625" style="0" bestFit="1" customWidth="1"/>
    <col min="2" max="2" width="37.00390625" style="0" bestFit="1" customWidth="1"/>
    <col min="3" max="3" width="15.00390625" style="0" bestFit="1" customWidth="1"/>
    <col min="4" max="4" width="48.00390625" style="0" bestFit="1" customWidth="1"/>
    <col min="5" max="8" width="27.00390625" style="0" bestFit="1" customWidth="1"/>
  </cols>
  <sheetData>
    <row r="1" ht="30" customHeight="1">
      <c r="A1" s="13" t="s">
        <v>232</v>
      </c>
    </row>
    <row r="2" spans="1:8" ht="15" customHeight="1">
      <c r="A2" s="3" t="s">
        <v>1</v>
      </c>
      <c r="H2" s="11" t="s">
        <v>233</v>
      </c>
    </row>
    <row r="3" spans="1:8" ht="15" customHeight="1">
      <c r="A3" s="14" t="s">
        <v>49</v>
      </c>
      <c r="B3" s="14" t="s">
        <v>50</v>
      </c>
      <c r="C3" s="15" t="s">
        <v>51</v>
      </c>
      <c r="D3" s="16"/>
      <c r="E3" s="15" t="s">
        <v>234</v>
      </c>
      <c r="F3" s="45"/>
      <c r="G3" s="45"/>
      <c r="H3" s="16"/>
    </row>
    <row r="4" spans="1:8" ht="15" customHeight="1">
      <c r="A4" s="46"/>
      <c r="B4" s="46"/>
      <c r="C4" s="14" t="s">
        <v>53</v>
      </c>
      <c r="D4" s="14" t="s">
        <v>54</v>
      </c>
      <c r="E4" s="14" t="s">
        <v>60</v>
      </c>
      <c r="F4" s="14" t="s">
        <v>56</v>
      </c>
      <c r="G4" s="15" t="s">
        <v>57</v>
      </c>
      <c r="H4" s="16"/>
    </row>
    <row r="5" spans="1:8" ht="12.75">
      <c r="A5" s="27"/>
      <c r="B5" s="27"/>
      <c r="C5" s="27"/>
      <c r="D5" s="27"/>
      <c r="E5" s="27"/>
      <c r="F5" s="27"/>
      <c r="G5" s="5" t="s">
        <v>58</v>
      </c>
      <c r="H5" s="5" t="s">
        <v>59</v>
      </c>
    </row>
    <row r="6" spans="1:8" ht="12.75">
      <c r="A6" s="47">
        <v>701006</v>
      </c>
      <c r="B6" s="47" t="s">
        <v>62</v>
      </c>
      <c r="C6" s="47">
        <v>2136701</v>
      </c>
      <c r="D6" s="47" t="s">
        <v>235</v>
      </c>
      <c r="E6" s="47">
        <v>10</v>
      </c>
      <c r="F6" s="47"/>
      <c r="G6" s="47">
        <v>10</v>
      </c>
      <c r="H6" s="47"/>
    </row>
  </sheetData>
  <sheetProtection/>
  <mergeCells count="10">
    <mergeCell ref="A1:H1"/>
    <mergeCell ref="C3:D3"/>
    <mergeCell ref="E3:H3"/>
    <mergeCell ref="G4:H4"/>
    <mergeCell ref="A3:A5"/>
    <mergeCell ref="B3:B5"/>
    <mergeCell ref="C4:C5"/>
    <mergeCell ref="D4:D5"/>
    <mergeCell ref="E4:E5"/>
    <mergeCell ref="F4:F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7">
      <selection activeCell="A8" sqref="A8"/>
    </sheetView>
  </sheetViews>
  <sheetFormatPr defaultColWidth="9.140625" defaultRowHeight="12.75"/>
  <cols>
    <col min="1" max="1" width="29.00390625" style="0" bestFit="1" customWidth="1"/>
    <col min="2" max="2" width="19.00390625" style="0" bestFit="1" customWidth="1"/>
    <col min="3" max="3" width="30.00390625" style="0" bestFit="1" customWidth="1"/>
    <col min="4" max="4" width="19.00390625" style="0" bestFit="1" customWidth="1"/>
  </cols>
  <sheetData>
    <row r="1" spans="1:4" ht="17.25">
      <c r="A1" s="13" t="s">
        <v>236</v>
      </c>
      <c r="B1" s="13"/>
      <c r="C1" s="13"/>
      <c r="D1" s="13"/>
    </row>
    <row r="2" ht="15.75" customHeight="1">
      <c r="A2" s="3" t="s">
        <v>1</v>
      </c>
    </row>
    <row r="3" ht="16.5" customHeight="1">
      <c r="A3" s="3" t="s">
        <v>3</v>
      </c>
    </row>
    <row r="4" spans="1:4" ht="32.25" customHeight="1">
      <c r="A4" s="34" t="s">
        <v>3</v>
      </c>
      <c r="B4" s="35" t="s">
        <v>3</v>
      </c>
      <c r="C4" s="35" t="s">
        <v>3</v>
      </c>
      <c r="D4" s="36" t="s">
        <v>237</v>
      </c>
    </row>
    <row r="5" spans="1:4" ht="27.75" customHeight="1">
      <c r="A5" s="37" t="s">
        <v>4</v>
      </c>
      <c r="B5" s="38"/>
      <c r="C5" s="37" t="s">
        <v>5</v>
      </c>
      <c r="D5" s="38"/>
    </row>
    <row r="6" spans="1:4" ht="19.5" customHeight="1">
      <c r="A6" s="39" t="s">
        <v>6</v>
      </c>
      <c r="B6" s="39" t="s">
        <v>238</v>
      </c>
      <c r="C6" s="39" t="s">
        <v>8</v>
      </c>
      <c r="D6" s="39" t="s">
        <v>238</v>
      </c>
    </row>
    <row r="7" spans="1:4" ht="19.5" customHeight="1">
      <c r="A7" s="35" t="s">
        <v>12</v>
      </c>
      <c r="B7" s="40">
        <v>1771</v>
      </c>
      <c r="C7" s="35" t="s">
        <v>13</v>
      </c>
      <c r="D7" s="40">
        <v>774.19</v>
      </c>
    </row>
    <row r="8" spans="1:4" ht="19.5" customHeight="1">
      <c r="A8" s="35" t="s">
        <v>239</v>
      </c>
      <c r="B8" s="40">
        <v>1771</v>
      </c>
      <c r="C8" s="35" t="s">
        <v>15</v>
      </c>
      <c r="D8" s="41"/>
    </row>
    <row r="9" spans="1:4" ht="19.5" customHeight="1">
      <c r="A9" s="35" t="s">
        <v>240</v>
      </c>
      <c r="B9" s="41"/>
      <c r="C9" s="35" t="s">
        <v>17</v>
      </c>
      <c r="D9" s="41"/>
    </row>
    <row r="10" spans="1:4" ht="19.5" customHeight="1">
      <c r="A10" s="35" t="s">
        <v>241</v>
      </c>
      <c r="B10" s="41"/>
      <c r="C10" s="35" t="s">
        <v>19</v>
      </c>
      <c r="D10" s="41"/>
    </row>
    <row r="11" spans="1:4" ht="19.5" customHeight="1">
      <c r="A11" s="35" t="s">
        <v>242</v>
      </c>
      <c r="B11" s="41"/>
      <c r="C11" s="35" t="s">
        <v>20</v>
      </c>
      <c r="D11" s="41"/>
    </row>
    <row r="12" spans="1:4" ht="19.5" customHeight="1">
      <c r="A12" s="35" t="s">
        <v>243</v>
      </c>
      <c r="B12" s="41"/>
      <c r="C12" s="35" t="s">
        <v>21</v>
      </c>
      <c r="D12" s="41"/>
    </row>
    <row r="13" spans="1:4" ht="19.5" customHeight="1">
      <c r="A13" s="35" t="s">
        <v>244</v>
      </c>
      <c r="B13" s="41"/>
      <c r="C13" s="35" t="s">
        <v>22</v>
      </c>
      <c r="D13" s="41">
        <v>37.81</v>
      </c>
    </row>
    <row r="14" spans="1:4" ht="19.5" customHeight="1">
      <c r="A14" s="35" t="s">
        <v>3</v>
      </c>
      <c r="B14" s="42" t="s">
        <v>3</v>
      </c>
      <c r="C14" s="35" t="s">
        <v>23</v>
      </c>
      <c r="D14" s="40">
        <v>297.79</v>
      </c>
    </row>
    <row r="15" spans="1:4" ht="19.5" customHeight="1">
      <c r="A15" s="35" t="s">
        <v>3</v>
      </c>
      <c r="B15" s="42" t="s">
        <v>3</v>
      </c>
      <c r="C15" s="35" t="s">
        <v>24</v>
      </c>
      <c r="D15" s="41"/>
    </row>
    <row r="16" spans="1:4" ht="19.5" customHeight="1">
      <c r="A16" s="35" t="s">
        <v>3</v>
      </c>
      <c r="B16" s="42" t="s">
        <v>3</v>
      </c>
      <c r="C16" s="35" t="s">
        <v>25</v>
      </c>
      <c r="D16" s="40">
        <v>72.14</v>
      </c>
    </row>
    <row r="17" spans="1:4" ht="19.5" customHeight="1">
      <c r="A17" s="35" t="s">
        <v>3</v>
      </c>
      <c r="B17" s="42" t="s">
        <v>3</v>
      </c>
      <c r="C17" s="35" t="s">
        <v>26</v>
      </c>
      <c r="D17" s="41"/>
    </row>
    <row r="18" spans="1:4" ht="19.5" customHeight="1">
      <c r="A18" s="35" t="s">
        <v>3</v>
      </c>
      <c r="B18" s="42" t="s">
        <v>3</v>
      </c>
      <c r="C18" s="35" t="s">
        <v>27</v>
      </c>
      <c r="D18" s="41">
        <v>93.01</v>
      </c>
    </row>
    <row r="19" spans="1:4" ht="19.5" customHeight="1">
      <c r="A19" s="35" t="s">
        <v>3</v>
      </c>
      <c r="B19" s="42" t="s">
        <v>3</v>
      </c>
      <c r="C19" s="35" t="s">
        <v>28</v>
      </c>
      <c r="D19" s="41">
        <v>606.04</v>
      </c>
    </row>
    <row r="20" spans="1:4" ht="19.5" customHeight="1">
      <c r="A20" s="35" t="s">
        <v>3</v>
      </c>
      <c r="B20" s="42" t="s">
        <v>3</v>
      </c>
      <c r="C20" s="35" t="s">
        <v>30</v>
      </c>
      <c r="D20" s="41"/>
    </row>
    <row r="21" spans="1:4" ht="19.5" customHeight="1">
      <c r="A21" s="35" t="s">
        <v>3</v>
      </c>
      <c r="B21" s="42" t="s">
        <v>3</v>
      </c>
      <c r="C21" s="35" t="s">
        <v>31</v>
      </c>
      <c r="D21" s="41"/>
    </row>
    <row r="22" spans="1:4" ht="19.5" customHeight="1">
      <c r="A22" s="35" t="s">
        <v>3</v>
      </c>
      <c r="B22" s="42" t="s">
        <v>3</v>
      </c>
      <c r="C22" s="35" t="s">
        <v>32</v>
      </c>
      <c r="D22" s="41"/>
    </row>
    <row r="23" spans="1:4" ht="19.5" customHeight="1">
      <c r="A23" s="35" t="s">
        <v>3</v>
      </c>
      <c r="B23" s="42" t="s">
        <v>3</v>
      </c>
      <c r="C23" s="35" t="s">
        <v>33</v>
      </c>
      <c r="D23" s="41"/>
    </row>
    <row r="24" spans="1:4" ht="19.5" customHeight="1">
      <c r="A24" s="35" t="s">
        <v>3</v>
      </c>
      <c r="B24" s="42" t="s">
        <v>3</v>
      </c>
      <c r="C24" s="35" t="s">
        <v>34</v>
      </c>
      <c r="D24" s="41"/>
    </row>
    <row r="25" spans="1:4" ht="19.5" customHeight="1">
      <c r="A25" s="35" t="s">
        <v>3</v>
      </c>
      <c r="B25" s="42" t="s">
        <v>3</v>
      </c>
      <c r="C25" s="35" t="s">
        <v>35</v>
      </c>
      <c r="D25" s="41"/>
    </row>
    <row r="26" spans="1:4" ht="19.5" customHeight="1">
      <c r="A26" s="35" t="s">
        <v>3</v>
      </c>
      <c r="B26" s="42" t="s">
        <v>3</v>
      </c>
      <c r="C26" s="35" t="s">
        <v>36</v>
      </c>
      <c r="D26" s="40">
        <v>66.94</v>
      </c>
    </row>
    <row r="27" spans="1:4" ht="19.5" customHeight="1">
      <c r="A27" s="35" t="s">
        <v>3</v>
      </c>
      <c r="B27" s="42" t="s">
        <v>3</v>
      </c>
      <c r="C27" s="35" t="s">
        <v>245</v>
      </c>
      <c r="D27" s="41"/>
    </row>
    <row r="28" spans="1:4" ht="19.5" customHeight="1">
      <c r="A28" s="35" t="s">
        <v>3</v>
      </c>
      <c r="B28" s="42" t="s">
        <v>3</v>
      </c>
      <c r="C28" s="35" t="s">
        <v>39</v>
      </c>
      <c r="D28" s="41"/>
    </row>
    <row r="29" spans="1:4" ht="19.5" customHeight="1">
      <c r="A29" s="35" t="s">
        <v>3</v>
      </c>
      <c r="B29" s="42" t="s">
        <v>3</v>
      </c>
      <c r="C29" s="35" t="s">
        <v>246</v>
      </c>
      <c r="D29" s="41"/>
    </row>
    <row r="30" spans="1:4" ht="19.5" customHeight="1">
      <c r="A30" s="35" t="s">
        <v>3</v>
      </c>
      <c r="B30" s="42" t="s">
        <v>3</v>
      </c>
      <c r="C30" s="35" t="s">
        <v>247</v>
      </c>
      <c r="D30" s="40"/>
    </row>
    <row r="31" spans="1:4" ht="19.5" customHeight="1">
      <c r="A31" s="43" t="s">
        <v>3</v>
      </c>
      <c r="B31" s="42" t="s">
        <v>3</v>
      </c>
      <c r="C31" s="35" t="s">
        <v>248</v>
      </c>
      <c r="D31" s="41"/>
    </row>
    <row r="32" spans="1:4" ht="19.5" customHeight="1">
      <c r="A32" s="35" t="s">
        <v>3</v>
      </c>
      <c r="B32" s="42" t="s">
        <v>3</v>
      </c>
      <c r="C32" s="35" t="s">
        <v>249</v>
      </c>
      <c r="D32" s="41"/>
    </row>
    <row r="33" spans="1:4" ht="18" customHeight="1">
      <c r="A33" s="35" t="s">
        <v>29</v>
      </c>
      <c r="B33" s="41">
        <v>176.92</v>
      </c>
      <c r="C33" s="35" t="s">
        <v>250</v>
      </c>
      <c r="D33" s="41"/>
    </row>
    <row r="34" spans="1:4" ht="19.5" customHeight="1">
      <c r="A34" s="35" t="s">
        <v>3</v>
      </c>
      <c r="B34" s="42" t="s">
        <v>3</v>
      </c>
      <c r="C34" s="35" t="s">
        <v>251</v>
      </c>
      <c r="D34" s="41"/>
    </row>
    <row r="35" spans="1:4" ht="16.5" customHeight="1">
      <c r="A35" s="35" t="s">
        <v>3</v>
      </c>
      <c r="B35" s="42" t="s">
        <v>3</v>
      </c>
      <c r="C35" s="35" t="s">
        <v>252</v>
      </c>
      <c r="D35" s="41"/>
    </row>
    <row r="36" spans="1:4" ht="16.5" customHeight="1">
      <c r="A36" s="35" t="s">
        <v>3</v>
      </c>
      <c r="B36" s="42" t="s">
        <v>3</v>
      </c>
      <c r="C36" s="43" t="s">
        <v>3</v>
      </c>
      <c r="D36" s="42" t="s">
        <v>3</v>
      </c>
    </row>
    <row r="37" spans="1:4" ht="15">
      <c r="A37" s="35" t="s">
        <v>3</v>
      </c>
      <c r="B37" s="44" t="s">
        <v>3</v>
      </c>
      <c r="C37" s="35" t="s">
        <v>3</v>
      </c>
      <c r="D37" s="44" t="s">
        <v>3</v>
      </c>
    </row>
    <row r="38" spans="1:4" ht="15">
      <c r="A38" s="43" t="s">
        <v>46</v>
      </c>
      <c r="B38" s="40">
        <v>1947.92</v>
      </c>
      <c r="C38" s="43" t="s">
        <v>47</v>
      </c>
      <c r="D38" s="40">
        <f>SUM(D7:D35)</f>
        <v>1947.92</v>
      </c>
    </row>
  </sheetData>
  <sheetProtection/>
  <mergeCells count="3">
    <mergeCell ref="A1:D1"/>
    <mergeCell ref="A5:B5"/>
    <mergeCell ref="C5:D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3" sqref="A3:IV3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15.00390625" style="0" bestFit="1" customWidth="1"/>
    <col min="4" max="4" width="37.140625" style="0" customWidth="1"/>
    <col min="5" max="5" width="13.140625" style="0" customWidth="1"/>
    <col min="6" max="6" width="10.7109375" style="0" customWidth="1"/>
    <col min="7" max="7" width="13.00390625" style="0" bestFit="1" customWidth="1"/>
    <col min="8" max="11" width="13.421875" style="0" customWidth="1"/>
  </cols>
  <sheetData>
    <row r="1" ht="30" customHeight="1">
      <c r="A1" s="13" t="s">
        <v>253</v>
      </c>
    </row>
    <row r="2" spans="1:11" ht="15" customHeight="1">
      <c r="A2" s="3" t="s">
        <v>1</v>
      </c>
      <c r="K2" s="11" t="s">
        <v>233</v>
      </c>
    </row>
    <row r="3" spans="1:11" ht="15" customHeight="1">
      <c r="A3" s="14" t="s">
        <v>49</v>
      </c>
      <c r="B3" s="14" t="s">
        <v>50</v>
      </c>
      <c r="C3" s="15" t="s">
        <v>254</v>
      </c>
      <c r="D3" s="16"/>
      <c r="E3" s="14" t="s">
        <v>60</v>
      </c>
      <c r="F3" s="14" t="s">
        <v>29</v>
      </c>
      <c r="G3" s="14" t="s">
        <v>255</v>
      </c>
      <c r="H3" s="14" t="s">
        <v>256</v>
      </c>
      <c r="I3" s="14" t="s">
        <v>257</v>
      </c>
      <c r="J3" s="14" t="s">
        <v>258</v>
      </c>
      <c r="K3" s="14" t="s">
        <v>259</v>
      </c>
    </row>
    <row r="4" spans="1:11" ht="12.75">
      <c r="A4" s="27"/>
      <c r="B4" s="27"/>
      <c r="C4" s="5" t="s">
        <v>53</v>
      </c>
      <c r="D4" s="5" t="s">
        <v>54</v>
      </c>
      <c r="E4" s="27"/>
      <c r="F4" s="27"/>
      <c r="G4" s="27"/>
      <c r="H4" s="27"/>
      <c r="I4" s="27"/>
      <c r="J4" s="27"/>
      <c r="K4" s="27"/>
    </row>
    <row r="5" spans="1:11" ht="12.75">
      <c r="A5" s="6" t="s">
        <v>60</v>
      </c>
      <c r="B5" s="6"/>
      <c r="C5" s="6"/>
      <c r="D5" s="6"/>
      <c r="E5" s="28">
        <v>1947.92</v>
      </c>
      <c r="F5" s="29">
        <v>176.92</v>
      </c>
      <c r="G5" s="30">
        <v>1771</v>
      </c>
      <c r="H5" s="6"/>
      <c r="I5" s="6"/>
      <c r="J5" s="6"/>
      <c r="K5" s="6"/>
    </row>
    <row r="6" spans="1:11" ht="12.75">
      <c r="A6" s="20" t="s">
        <v>61</v>
      </c>
      <c r="B6" s="20" t="s">
        <v>62</v>
      </c>
      <c r="C6" s="20"/>
      <c r="D6" s="20"/>
      <c r="E6" s="21">
        <v>1947.92</v>
      </c>
      <c r="F6" s="31">
        <v>176.92</v>
      </c>
      <c r="G6" s="32">
        <v>1771</v>
      </c>
      <c r="H6" s="20"/>
      <c r="I6" s="20"/>
      <c r="J6" s="20"/>
      <c r="K6" s="20"/>
    </row>
    <row r="7" spans="1:11" ht="12.75">
      <c r="A7" s="20"/>
      <c r="B7" s="20"/>
      <c r="C7" s="20" t="s">
        <v>63</v>
      </c>
      <c r="D7" s="20" t="s">
        <v>64</v>
      </c>
      <c r="E7" s="21">
        <v>774.19</v>
      </c>
      <c r="F7" s="31">
        <v>125.7</v>
      </c>
      <c r="G7" s="32">
        <v>774.19</v>
      </c>
      <c r="H7" s="20"/>
      <c r="I7" s="20"/>
      <c r="J7" s="20"/>
      <c r="K7" s="20"/>
    </row>
    <row r="8" spans="1:11" ht="12.75">
      <c r="A8" s="20"/>
      <c r="B8" s="20"/>
      <c r="C8" s="23" t="s">
        <v>65</v>
      </c>
      <c r="D8" s="20" t="s">
        <v>66</v>
      </c>
      <c r="E8" s="21">
        <f>E9</f>
        <v>16.55</v>
      </c>
      <c r="F8" s="33"/>
      <c r="G8" s="31">
        <v>16.55</v>
      </c>
      <c r="H8" s="20"/>
      <c r="I8" s="20"/>
      <c r="J8" s="20"/>
      <c r="K8" s="20"/>
    </row>
    <row r="9" spans="1:11" ht="12.75">
      <c r="A9" s="20"/>
      <c r="B9" s="20"/>
      <c r="C9" s="23" t="s">
        <v>67</v>
      </c>
      <c r="D9" s="20" t="s">
        <v>68</v>
      </c>
      <c r="E9" s="21">
        <v>16.55</v>
      </c>
      <c r="F9" s="33"/>
      <c r="G9" s="31">
        <v>16.55</v>
      </c>
      <c r="H9" s="20"/>
      <c r="I9" s="20"/>
      <c r="J9" s="20"/>
      <c r="K9" s="20"/>
    </row>
    <row r="10" spans="1:11" ht="12.75">
      <c r="A10" s="20"/>
      <c r="B10" s="20"/>
      <c r="C10" s="23" t="s">
        <v>69</v>
      </c>
      <c r="D10" s="20" t="s">
        <v>70</v>
      </c>
      <c r="E10" s="21">
        <f>SUM(E11:E12)</f>
        <v>616.56</v>
      </c>
      <c r="F10" s="31">
        <v>125.7</v>
      </c>
      <c r="G10" s="32">
        <v>490.86</v>
      </c>
      <c r="H10" s="20"/>
      <c r="I10" s="20"/>
      <c r="J10" s="20"/>
      <c r="K10" s="20"/>
    </row>
    <row r="11" spans="1:11" ht="12.75">
      <c r="A11" s="20"/>
      <c r="B11" s="20"/>
      <c r="C11" s="23" t="s">
        <v>71</v>
      </c>
      <c r="D11" s="20" t="s">
        <v>68</v>
      </c>
      <c r="E11" s="21">
        <v>516.56</v>
      </c>
      <c r="F11" s="31">
        <v>25.7</v>
      </c>
      <c r="G11" s="32">
        <v>490.86</v>
      </c>
      <c r="H11" s="20"/>
      <c r="I11" s="20"/>
      <c r="J11" s="20"/>
      <c r="K11" s="20"/>
    </row>
    <row r="12" spans="1:11" ht="12.75">
      <c r="A12" s="20"/>
      <c r="B12" s="20"/>
      <c r="C12" s="23" t="s">
        <v>72</v>
      </c>
      <c r="D12" s="20" t="s">
        <v>73</v>
      </c>
      <c r="E12" s="21">
        <v>100</v>
      </c>
      <c r="F12" s="31">
        <v>100</v>
      </c>
      <c r="G12" s="32"/>
      <c r="H12" s="20"/>
      <c r="I12" s="20"/>
      <c r="J12" s="20"/>
      <c r="K12" s="20"/>
    </row>
    <row r="13" spans="1:11" ht="12.75">
      <c r="A13" s="20"/>
      <c r="B13" s="20"/>
      <c r="C13" s="23" t="s">
        <v>74</v>
      </c>
      <c r="D13" s="20" t="s">
        <v>75</v>
      </c>
      <c r="E13" s="21">
        <f>SUM(F13:H13)</f>
        <v>60.57</v>
      </c>
      <c r="F13" s="31"/>
      <c r="G13" s="32">
        <v>60.57</v>
      </c>
      <c r="H13" s="20"/>
      <c r="I13" s="20"/>
      <c r="J13" s="20"/>
      <c r="K13" s="20"/>
    </row>
    <row r="14" spans="1:11" ht="12.75">
      <c r="A14" s="20"/>
      <c r="B14" s="20"/>
      <c r="C14" s="23" t="s">
        <v>76</v>
      </c>
      <c r="D14" s="20" t="s">
        <v>68</v>
      </c>
      <c r="E14" s="21">
        <v>60.57</v>
      </c>
      <c r="F14" s="31"/>
      <c r="G14" s="32">
        <v>60.57</v>
      </c>
      <c r="H14" s="20"/>
      <c r="I14" s="20"/>
      <c r="J14" s="20"/>
      <c r="K14" s="20"/>
    </row>
    <row r="15" spans="1:11" ht="12.75">
      <c r="A15" s="20"/>
      <c r="B15" s="20"/>
      <c r="C15" s="23" t="s">
        <v>77</v>
      </c>
      <c r="D15" s="20" t="s">
        <v>78</v>
      </c>
      <c r="E15" s="21">
        <f>SUM(F15:H15)</f>
        <v>10.42</v>
      </c>
      <c r="F15" s="31"/>
      <c r="G15" s="32">
        <v>10.42</v>
      </c>
      <c r="H15" s="20"/>
      <c r="I15" s="20"/>
      <c r="J15" s="20"/>
      <c r="K15" s="20"/>
    </row>
    <row r="16" spans="1:11" ht="12.75">
      <c r="A16" s="20"/>
      <c r="B16" s="20"/>
      <c r="C16" s="23" t="s">
        <v>79</v>
      </c>
      <c r="D16" s="20" t="s">
        <v>68</v>
      </c>
      <c r="E16" s="21">
        <v>10.42</v>
      </c>
      <c r="F16" s="31"/>
      <c r="G16" s="32">
        <v>10.42</v>
      </c>
      <c r="H16" s="20"/>
      <c r="I16" s="20"/>
      <c r="J16" s="20"/>
      <c r="K16" s="20"/>
    </row>
    <row r="17" spans="1:11" ht="12.75">
      <c r="A17" s="20"/>
      <c r="B17" s="20"/>
      <c r="C17" s="23" t="s">
        <v>80</v>
      </c>
      <c r="D17" s="20" t="s">
        <v>81</v>
      </c>
      <c r="E17" s="21">
        <f>SUM(F17:H17)</f>
        <v>70.09</v>
      </c>
      <c r="F17" s="31"/>
      <c r="G17" s="32">
        <v>70.09</v>
      </c>
      <c r="H17" s="20"/>
      <c r="I17" s="20"/>
      <c r="J17" s="20"/>
      <c r="K17" s="20"/>
    </row>
    <row r="18" spans="1:11" ht="12.75">
      <c r="A18" s="20"/>
      <c r="B18" s="20"/>
      <c r="C18" s="23" t="s">
        <v>82</v>
      </c>
      <c r="D18" s="20" t="s">
        <v>68</v>
      </c>
      <c r="E18" s="21">
        <v>70.09</v>
      </c>
      <c r="F18" s="31"/>
      <c r="G18" s="32">
        <v>70.09</v>
      </c>
      <c r="H18" s="20"/>
      <c r="I18" s="20"/>
      <c r="J18" s="20"/>
      <c r="K18" s="20"/>
    </row>
    <row r="19" spans="1:11" ht="12.75">
      <c r="A19" s="20"/>
      <c r="B19" s="20"/>
      <c r="C19" s="23" t="s">
        <v>83</v>
      </c>
      <c r="D19" s="20" t="s">
        <v>84</v>
      </c>
      <c r="E19" s="21">
        <f>SUM(F19:H19)</f>
        <v>37.81</v>
      </c>
      <c r="F19" s="31"/>
      <c r="G19" s="32">
        <v>37.81</v>
      </c>
      <c r="H19" s="20"/>
      <c r="I19" s="20"/>
      <c r="J19" s="20"/>
      <c r="K19" s="20"/>
    </row>
    <row r="20" spans="1:11" ht="12.75">
      <c r="A20" s="20"/>
      <c r="B20" s="20"/>
      <c r="C20" s="23" t="s">
        <v>85</v>
      </c>
      <c r="D20" s="20" t="s">
        <v>86</v>
      </c>
      <c r="E20" s="21">
        <f>E21</f>
        <v>37.81</v>
      </c>
      <c r="F20" s="31"/>
      <c r="G20" s="32">
        <v>37.81</v>
      </c>
      <c r="H20" s="20"/>
      <c r="I20" s="20"/>
      <c r="J20" s="20"/>
      <c r="K20" s="20"/>
    </row>
    <row r="21" spans="1:11" ht="12.75">
      <c r="A21" s="20"/>
      <c r="B21" s="20"/>
      <c r="C21" s="23" t="s">
        <v>87</v>
      </c>
      <c r="D21" s="20" t="s">
        <v>88</v>
      </c>
      <c r="E21" s="21">
        <v>37.81</v>
      </c>
      <c r="F21" s="31"/>
      <c r="G21" s="32">
        <v>37.81</v>
      </c>
      <c r="H21" s="20"/>
      <c r="I21" s="20"/>
      <c r="J21" s="20"/>
      <c r="K21" s="20"/>
    </row>
    <row r="22" spans="1:11" ht="12.75">
      <c r="A22" s="20"/>
      <c r="B22" s="20"/>
      <c r="C22" s="23" t="s">
        <v>89</v>
      </c>
      <c r="D22" s="20" t="s">
        <v>90</v>
      </c>
      <c r="E22" s="21">
        <f>E23+E25+E29</f>
        <v>297.79</v>
      </c>
      <c r="F22" s="31"/>
      <c r="G22" s="32">
        <v>297.79</v>
      </c>
      <c r="H22" s="20"/>
      <c r="I22" s="20"/>
      <c r="J22" s="20"/>
      <c r="K22" s="20"/>
    </row>
    <row r="23" spans="1:11" ht="12.75">
      <c r="A23" s="20"/>
      <c r="B23" s="20"/>
      <c r="C23" s="23" t="s">
        <v>91</v>
      </c>
      <c r="D23" s="20" t="s">
        <v>92</v>
      </c>
      <c r="E23" s="21">
        <f>E24</f>
        <v>35.23</v>
      </c>
      <c r="F23" s="31"/>
      <c r="G23" s="32">
        <v>35.23</v>
      </c>
      <c r="H23" s="20"/>
      <c r="I23" s="20"/>
      <c r="J23" s="20"/>
      <c r="K23" s="20"/>
    </row>
    <row r="24" spans="1:11" ht="12.75">
      <c r="A24" s="20"/>
      <c r="B24" s="20"/>
      <c r="C24" s="23" t="s">
        <v>93</v>
      </c>
      <c r="D24" s="20" t="s">
        <v>94</v>
      </c>
      <c r="E24" s="21">
        <v>35.23</v>
      </c>
      <c r="F24" s="31"/>
      <c r="G24" s="32">
        <v>35.23</v>
      </c>
      <c r="H24" s="20"/>
      <c r="I24" s="20"/>
      <c r="J24" s="20"/>
      <c r="K24" s="20"/>
    </row>
    <row r="25" spans="1:11" ht="12.75">
      <c r="A25" s="8"/>
      <c r="B25" s="8"/>
      <c r="C25" s="23" t="s">
        <v>95</v>
      </c>
      <c r="D25" s="20" t="s">
        <v>96</v>
      </c>
      <c r="E25" s="21">
        <f>SUM(E26:E28)</f>
        <v>233.64000000000001</v>
      </c>
      <c r="F25" s="33"/>
      <c r="G25" s="33">
        <v>233.64</v>
      </c>
      <c r="H25" s="8"/>
      <c r="I25" s="8"/>
      <c r="J25" s="8"/>
      <c r="K25" s="8"/>
    </row>
    <row r="26" spans="1:11" ht="12.75">
      <c r="A26" s="8"/>
      <c r="B26" s="8"/>
      <c r="C26" s="23" t="s">
        <v>97</v>
      </c>
      <c r="D26" s="20" t="s">
        <v>98</v>
      </c>
      <c r="E26" s="21">
        <v>89.26</v>
      </c>
      <c r="F26" s="33"/>
      <c r="G26" s="33">
        <v>89.26</v>
      </c>
      <c r="H26" s="8"/>
      <c r="I26" s="8"/>
      <c r="J26" s="8"/>
      <c r="K26" s="8"/>
    </row>
    <row r="27" spans="1:11" ht="12.75">
      <c r="A27" s="8"/>
      <c r="B27" s="8"/>
      <c r="C27" s="23" t="s">
        <v>99</v>
      </c>
      <c r="D27" s="20" t="s">
        <v>100</v>
      </c>
      <c r="E27" s="21">
        <v>44.63</v>
      </c>
      <c r="F27" s="33"/>
      <c r="G27" s="33">
        <v>44.64</v>
      </c>
      <c r="H27" s="8"/>
      <c r="I27" s="8"/>
      <c r="J27" s="8"/>
      <c r="K27" s="8"/>
    </row>
    <row r="28" spans="1:11" ht="12.75">
      <c r="A28" s="8"/>
      <c r="B28" s="8"/>
      <c r="C28" s="23" t="s">
        <v>101</v>
      </c>
      <c r="D28" s="20" t="s">
        <v>102</v>
      </c>
      <c r="E28" s="21">
        <v>99.75</v>
      </c>
      <c r="F28" s="33"/>
      <c r="G28" s="33">
        <v>99.75</v>
      </c>
      <c r="H28" s="8"/>
      <c r="I28" s="8"/>
      <c r="J28" s="8"/>
      <c r="K28" s="8"/>
    </row>
    <row r="29" spans="1:11" ht="12.75">
      <c r="A29" s="8"/>
      <c r="B29" s="8"/>
      <c r="C29" s="23" t="s">
        <v>103</v>
      </c>
      <c r="D29" s="20" t="s">
        <v>104</v>
      </c>
      <c r="E29" s="21">
        <f>E30</f>
        <v>28.92</v>
      </c>
      <c r="F29" s="33"/>
      <c r="G29" s="33">
        <v>28.92</v>
      </c>
      <c r="H29" s="8"/>
      <c r="I29" s="8"/>
      <c r="J29" s="8"/>
      <c r="K29" s="8"/>
    </row>
    <row r="30" spans="1:11" ht="12.75">
      <c r="A30" s="8"/>
      <c r="B30" s="8"/>
      <c r="C30" s="23" t="s">
        <v>105</v>
      </c>
      <c r="D30" s="20" t="s">
        <v>106</v>
      </c>
      <c r="E30" s="21">
        <v>28.92</v>
      </c>
      <c r="F30" s="33"/>
      <c r="G30" s="33">
        <v>28.92</v>
      </c>
      <c r="H30" s="8"/>
      <c r="I30" s="8"/>
      <c r="J30" s="8"/>
      <c r="K30" s="8"/>
    </row>
    <row r="31" spans="1:11" ht="12.75">
      <c r="A31" s="8"/>
      <c r="B31" s="8"/>
      <c r="C31" s="23" t="s">
        <v>107</v>
      </c>
      <c r="D31" s="20" t="s">
        <v>108</v>
      </c>
      <c r="E31" s="21">
        <v>72.14</v>
      </c>
      <c r="F31" s="33"/>
      <c r="G31" s="33">
        <v>72.14</v>
      </c>
      <c r="H31" s="8"/>
      <c r="I31" s="8"/>
      <c r="J31" s="8"/>
      <c r="K31" s="8"/>
    </row>
    <row r="32" spans="1:11" ht="12.75">
      <c r="A32" s="8"/>
      <c r="B32" s="8"/>
      <c r="C32" s="23" t="s">
        <v>109</v>
      </c>
      <c r="D32" s="20" t="s">
        <v>110</v>
      </c>
      <c r="E32" s="21">
        <f>SUM(E33:E35)</f>
        <v>72.14</v>
      </c>
      <c r="F32" s="33"/>
      <c r="G32" s="33">
        <v>72.14</v>
      </c>
      <c r="H32" s="8"/>
      <c r="I32" s="8"/>
      <c r="J32" s="8"/>
      <c r="K32" s="8"/>
    </row>
    <row r="33" spans="1:11" ht="12.75">
      <c r="A33" s="8"/>
      <c r="B33" s="8"/>
      <c r="C33" s="23" t="s">
        <v>111</v>
      </c>
      <c r="D33" s="20" t="s">
        <v>112</v>
      </c>
      <c r="E33" s="21">
        <v>25.32</v>
      </c>
      <c r="F33" s="33"/>
      <c r="G33" s="21">
        <v>25.32</v>
      </c>
      <c r="H33" s="8"/>
      <c r="I33" s="8"/>
      <c r="J33" s="8"/>
      <c r="K33" s="8"/>
    </row>
    <row r="34" spans="1:11" ht="12.75">
      <c r="A34" s="8"/>
      <c r="B34" s="8"/>
      <c r="C34" s="23" t="s">
        <v>113</v>
      </c>
      <c r="D34" s="20" t="s">
        <v>114</v>
      </c>
      <c r="E34" s="21">
        <v>32.62</v>
      </c>
      <c r="F34" s="33"/>
      <c r="G34" s="21">
        <v>32.62</v>
      </c>
      <c r="H34" s="8"/>
      <c r="I34" s="8"/>
      <c r="J34" s="8"/>
      <c r="K34" s="8"/>
    </row>
    <row r="35" spans="1:11" ht="12.75">
      <c r="A35" s="8"/>
      <c r="B35" s="8"/>
      <c r="C35" s="23" t="s">
        <v>115</v>
      </c>
      <c r="D35" s="20" t="s">
        <v>116</v>
      </c>
      <c r="E35" s="21">
        <v>14.2</v>
      </c>
      <c r="F35" s="33"/>
      <c r="G35" s="21">
        <v>14.2</v>
      </c>
      <c r="H35" s="8"/>
      <c r="I35" s="8"/>
      <c r="J35" s="8"/>
      <c r="K35" s="8"/>
    </row>
    <row r="36" spans="1:11" ht="12.75">
      <c r="A36" s="8"/>
      <c r="B36" s="8"/>
      <c r="C36" s="23" t="s">
        <v>117</v>
      </c>
      <c r="D36" s="20" t="s">
        <v>118</v>
      </c>
      <c r="E36" s="21">
        <v>93.01</v>
      </c>
      <c r="F36" s="33"/>
      <c r="G36" s="33">
        <v>93.01</v>
      </c>
      <c r="H36" s="8"/>
      <c r="I36" s="8"/>
      <c r="J36" s="8"/>
      <c r="K36" s="8"/>
    </row>
    <row r="37" spans="1:11" ht="12.75">
      <c r="A37" s="8"/>
      <c r="B37" s="8"/>
      <c r="C37" s="23" t="s">
        <v>119</v>
      </c>
      <c r="D37" s="20" t="s">
        <v>120</v>
      </c>
      <c r="E37" s="21">
        <f>E38</f>
        <v>83.01</v>
      </c>
      <c r="F37" s="33"/>
      <c r="G37" s="33">
        <v>83.01</v>
      </c>
      <c r="H37" s="8"/>
      <c r="I37" s="8"/>
      <c r="J37" s="8"/>
      <c r="K37" s="8"/>
    </row>
    <row r="38" spans="1:11" ht="12.75">
      <c r="A38" s="8"/>
      <c r="B38" s="8"/>
      <c r="C38" s="23" t="s">
        <v>121</v>
      </c>
      <c r="D38" s="20" t="s">
        <v>122</v>
      </c>
      <c r="E38" s="21">
        <v>83.01</v>
      </c>
      <c r="F38" s="33"/>
      <c r="G38" s="33">
        <v>83.01</v>
      </c>
      <c r="H38" s="8"/>
      <c r="I38" s="8"/>
      <c r="J38" s="8"/>
      <c r="K38" s="8"/>
    </row>
    <row r="39" spans="1:11" ht="12.75">
      <c r="A39" s="8"/>
      <c r="B39" s="8"/>
      <c r="C39" s="23" t="s">
        <v>123</v>
      </c>
      <c r="D39" s="20" t="s">
        <v>124</v>
      </c>
      <c r="E39" s="21">
        <f>E40</f>
        <v>10</v>
      </c>
      <c r="F39" s="33"/>
      <c r="G39" s="33">
        <v>10</v>
      </c>
      <c r="H39" s="8"/>
      <c r="I39" s="8"/>
      <c r="J39" s="8"/>
      <c r="K39" s="8"/>
    </row>
    <row r="40" spans="1:11" ht="12.75">
      <c r="A40" s="8"/>
      <c r="B40" s="8"/>
      <c r="C40" s="23" t="s">
        <v>125</v>
      </c>
      <c r="D40" s="20" t="s">
        <v>126</v>
      </c>
      <c r="E40" s="21">
        <v>10</v>
      </c>
      <c r="F40" s="33"/>
      <c r="G40" s="33">
        <v>10</v>
      </c>
      <c r="H40" s="8"/>
      <c r="I40" s="8"/>
      <c r="J40" s="8"/>
      <c r="K40" s="8"/>
    </row>
    <row r="41" spans="1:11" ht="12.75">
      <c r="A41" s="8"/>
      <c r="B41" s="8"/>
      <c r="C41" s="23" t="s">
        <v>127</v>
      </c>
      <c r="D41" s="20" t="s">
        <v>128</v>
      </c>
      <c r="E41" s="21">
        <f>E42+E45+E47+E50+E54</f>
        <v>596.04</v>
      </c>
      <c r="F41" s="33"/>
      <c r="G41" s="33"/>
      <c r="H41" s="8"/>
      <c r="I41" s="8"/>
      <c r="J41" s="8"/>
      <c r="K41" s="8"/>
    </row>
    <row r="42" spans="1:11" ht="12.75">
      <c r="A42" s="8"/>
      <c r="B42" s="8"/>
      <c r="C42" s="23" t="s">
        <v>129</v>
      </c>
      <c r="D42" s="20" t="s">
        <v>130</v>
      </c>
      <c r="E42" s="21">
        <f>SUM(E43:E44)</f>
        <v>162.77</v>
      </c>
      <c r="F42" s="33"/>
      <c r="G42" s="33">
        <v>161.77</v>
      </c>
      <c r="H42" s="8"/>
      <c r="I42" s="8"/>
      <c r="J42" s="8"/>
      <c r="K42" s="8"/>
    </row>
    <row r="43" spans="1:11" ht="12.75">
      <c r="A43" s="8"/>
      <c r="B43" s="8"/>
      <c r="C43" s="23" t="s">
        <v>131</v>
      </c>
      <c r="D43" s="20" t="s">
        <v>106</v>
      </c>
      <c r="E43" s="21">
        <v>161.77</v>
      </c>
      <c r="F43" s="33"/>
      <c r="G43" s="33">
        <v>161.77</v>
      </c>
      <c r="H43" s="8"/>
      <c r="I43" s="8"/>
      <c r="J43" s="8"/>
      <c r="K43" s="8"/>
    </row>
    <row r="44" spans="1:11" ht="12.75">
      <c r="A44" s="8"/>
      <c r="B44" s="8"/>
      <c r="C44" s="23" t="s">
        <v>132</v>
      </c>
      <c r="D44" s="20" t="s">
        <v>133</v>
      </c>
      <c r="E44" s="21">
        <v>1</v>
      </c>
      <c r="F44" s="33">
        <v>1</v>
      </c>
      <c r="G44" s="33"/>
      <c r="H44" s="8"/>
      <c r="I44" s="8"/>
      <c r="J44" s="8"/>
      <c r="K44" s="8"/>
    </row>
    <row r="45" spans="1:11" ht="12.75">
      <c r="A45" s="8"/>
      <c r="B45" s="8"/>
      <c r="C45" s="23" t="s">
        <v>134</v>
      </c>
      <c r="D45" s="20" t="s">
        <v>135</v>
      </c>
      <c r="E45" s="21">
        <f>E46</f>
        <v>12.05</v>
      </c>
      <c r="F45" s="33"/>
      <c r="G45" s="33">
        <v>12.05</v>
      </c>
      <c r="H45" s="8"/>
      <c r="I45" s="8"/>
      <c r="J45" s="8"/>
      <c r="K45" s="8"/>
    </row>
    <row r="46" spans="1:11" ht="12.75">
      <c r="A46" s="8"/>
      <c r="B46" s="8"/>
      <c r="C46" s="23" t="s">
        <v>136</v>
      </c>
      <c r="D46" s="20" t="s">
        <v>106</v>
      </c>
      <c r="E46" s="21">
        <v>12.05</v>
      </c>
      <c r="F46" s="33"/>
      <c r="G46" s="33">
        <v>12.05</v>
      </c>
      <c r="H46" s="8"/>
      <c r="I46" s="8"/>
      <c r="J46" s="8"/>
      <c r="K46" s="8"/>
    </row>
    <row r="47" spans="1:11" ht="12.75">
      <c r="A47" s="8"/>
      <c r="B47" s="8"/>
      <c r="C47" s="23" t="s">
        <v>137</v>
      </c>
      <c r="D47" s="20" t="s">
        <v>138</v>
      </c>
      <c r="E47" s="21">
        <f>SUM(E48:E49)</f>
        <v>39.72</v>
      </c>
      <c r="F47" s="33">
        <v>39.72</v>
      </c>
      <c r="G47" s="33"/>
      <c r="H47" s="8"/>
      <c r="I47" s="8"/>
      <c r="J47" s="8"/>
      <c r="K47" s="8"/>
    </row>
    <row r="48" spans="1:11" ht="12.75">
      <c r="A48" s="8"/>
      <c r="B48" s="8"/>
      <c r="C48" s="23" t="s">
        <v>139</v>
      </c>
      <c r="D48" s="20" t="s">
        <v>140</v>
      </c>
      <c r="E48" s="21">
        <v>17.57</v>
      </c>
      <c r="F48" s="33">
        <v>17.57</v>
      </c>
      <c r="G48" s="33"/>
      <c r="H48" s="8"/>
      <c r="I48" s="8"/>
      <c r="J48" s="8"/>
      <c r="K48" s="8"/>
    </row>
    <row r="49" spans="1:11" ht="12.75">
      <c r="A49" s="8"/>
      <c r="B49" s="8"/>
      <c r="C49" s="23" t="s">
        <v>141</v>
      </c>
      <c r="D49" s="20" t="s">
        <v>142</v>
      </c>
      <c r="E49" s="21">
        <v>22.15</v>
      </c>
      <c r="F49" s="33">
        <v>22.15</v>
      </c>
      <c r="G49" s="33"/>
      <c r="H49" s="8"/>
      <c r="I49" s="8"/>
      <c r="J49" s="8"/>
      <c r="K49" s="8"/>
    </row>
    <row r="50" spans="1:11" ht="12.75">
      <c r="A50" s="8"/>
      <c r="B50" s="8"/>
      <c r="C50" s="23" t="s">
        <v>143</v>
      </c>
      <c r="D50" s="20" t="s">
        <v>144</v>
      </c>
      <c r="E50" s="21">
        <f>E51</f>
        <v>381</v>
      </c>
      <c r="F50" s="33"/>
      <c r="G50" s="33">
        <v>381</v>
      </c>
      <c r="H50" s="8"/>
      <c r="I50" s="8"/>
      <c r="J50" s="8"/>
      <c r="K50" s="8"/>
    </row>
    <row r="51" spans="1:11" ht="12.75">
      <c r="A51" s="8"/>
      <c r="B51" s="8"/>
      <c r="C51" s="23" t="s">
        <v>145</v>
      </c>
      <c r="D51" s="20" t="s">
        <v>146</v>
      </c>
      <c r="E51" s="21">
        <v>381</v>
      </c>
      <c r="F51" s="33"/>
      <c r="G51" s="33">
        <v>381</v>
      </c>
      <c r="H51" s="8"/>
      <c r="I51" s="8"/>
      <c r="J51" s="8"/>
      <c r="K51" s="8"/>
    </row>
    <row r="52" spans="1:11" ht="12.75">
      <c r="A52" s="8"/>
      <c r="B52" s="8"/>
      <c r="C52" s="23" t="s">
        <v>260</v>
      </c>
      <c r="D52" s="11" t="s">
        <v>261</v>
      </c>
      <c r="E52" s="21">
        <v>10</v>
      </c>
      <c r="F52" s="33">
        <v>10</v>
      </c>
      <c r="G52" s="33"/>
      <c r="H52" s="8"/>
      <c r="I52" s="8"/>
      <c r="J52" s="8"/>
      <c r="K52" s="8"/>
    </row>
    <row r="53" spans="1:11" ht="12.75">
      <c r="A53" s="8"/>
      <c r="B53" s="8"/>
      <c r="C53" s="23" t="s">
        <v>262</v>
      </c>
      <c r="D53" s="20" t="s">
        <v>263</v>
      </c>
      <c r="E53" s="21">
        <v>10</v>
      </c>
      <c r="F53" s="33">
        <v>10</v>
      </c>
      <c r="G53" s="33"/>
      <c r="H53" s="8"/>
      <c r="I53" s="8"/>
      <c r="J53" s="8"/>
      <c r="K53" s="8"/>
    </row>
    <row r="54" spans="1:11" ht="12.75">
      <c r="A54" s="8"/>
      <c r="B54" s="8"/>
      <c r="C54" s="23" t="s">
        <v>147</v>
      </c>
      <c r="D54" s="20" t="s">
        <v>148</v>
      </c>
      <c r="E54" s="21">
        <v>0.5</v>
      </c>
      <c r="F54" s="33">
        <v>0.5</v>
      </c>
      <c r="G54" s="33"/>
      <c r="H54" s="8"/>
      <c r="I54" s="8"/>
      <c r="J54" s="8"/>
      <c r="K54" s="8"/>
    </row>
    <row r="55" spans="1:11" ht="12.75">
      <c r="A55" s="8"/>
      <c r="B55" s="8"/>
      <c r="C55" s="23" t="s">
        <v>149</v>
      </c>
      <c r="D55" s="20" t="s">
        <v>150</v>
      </c>
      <c r="E55" s="21">
        <v>0.5</v>
      </c>
      <c r="F55" s="33">
        <v>0.5</v>
      </c>
      <c r="G55" s="33"/>
      <c r="H55" s="8"/>
      <c r="I55" s="8"/>
      <c r="J55" s="8"/>
      <c r="K55" s="8"/>
    </row>
    <row r="56" spans="1:11" ht="12.75">
      <c r="A56" s="8"/>
      <c r="B56" s="8"/>
      <c r="C56" s="23" t="s">
        <v>151</v>
      </c>
      <c r="D56" s="20" t="s">
        <v>152</v>
      </c>
      <c r="E56" s="21">
        <v>66.94</v>
      </c>
      <c r="F56" s="33"/>
      <c r="G56" s="33">
        <v>66.94</v>
      </c>
      <c r="H56" s="8"/>
      <c r="I56" s="8"/>
      <c r="J56" s="8"/>
      <c r="K56" s="8"/>
    </row>
    <row r="57" spans="1:11" ht="12.75">
      <c r="A57" s="8"/>
      <c r="B57" s="8"/>
      <c r="C57" s="23" t="s">
        <v>153</v>
      </c>
      <c r="D57" s="20" t="s">
        <v>154</v>
      </c>
      <c r="E57" s="21">
        <v>66.94</v>
      </c>
      <c r="F57" s="33"/>
      <c r="G57" s="33">
        <v>66.94</v>
      </c>
      <c r="H57" s="8"/>
      <c r="I57" s="8"/>
      <c r="J57" s="8"/>
      <c r="K57" s="8"/>
    </row>
    <row r="58" spans="1:11" ht="12.75">
      <c r="A58" s="8"/>
      <c r="B58" s="8"/>
      <c r="C58" s="23" t="s">
        <v>155</v>
      </c>
      <c r="D58" s="20" t="s">
        <v>156</v>
      </c>
      <c r="E58" s="21">
        <v>66.94</v>
      </c>
      <c r="F58" s="33"/>
      <c r="G58" s="33">
        <v>66.94</v>
      </c>
      <c r="H58" s="8"/>
      <c r="I58" s="8"/>
      <c r="J58" s="8"/>
      <c r="K58" s="8"/>
    </row>
  </sheetData>
  <sheetProtection/>
  <mergeCells count="11">
    <mergeCell ref="A1:K1"/>
    <mergeCell ref="C3:D3"/>
    <mergeCell ref="A3:A4"/>
    <mergeCell ref="B3:B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H49" sqref="H49"/>
    </sheetView>
  </sheetViews>
  <sheetFormatPr defaultColWidth="9.140625" defaultRowHeight="12.75"/>
  <cols>
    <col min="1" max="1" width="8.140625" style="0" customWidth="1"/>
    <col min="2" max="2" width="25.28125" style="0" customWidth="1"/>
    <col min="3" max="3" width="15.00390625" style="0" customWidth="1"/>
    <col min="4" max="4" width="37.57421875" style="0" customWidth="1"/>
    <col min="5" max="6" width="16.00390625" style="0" bestFit="1" customWidth="1"/>
    <col min="7" max="7" width="16.00390625" style="12" bestFit="1" customWidth="1"/>
    <col min="8" max="8" width="21.00390625" style="0" bestFit="1" customWidth="1"/>
    <col min="9" max="9" width="12.00390625" style="0" bestFit="1" customWidth="1"/>
    <col min="10" max="10" width="16.00390625" style="0" bestFit="1" customWidth="1"/>
  </cols>
  <sheetData>
    <row r="1" spans="1:7" ht="30" customHeight="1">
      <c r="A1" s="13" t="s">
        <v>264</v>
      </c>
      <c r="G1"/>
    </row>
    <row r="2" ht="15" customHeight="1">
      <c r="A2" s="3" t="s">
        <v>265</v>
      </c>
    </row>
    <row r="3" ht="15" customHeight="1">
      <c r="A3" s="3" t="s">
        <v>266</v>
      </c>
    </row>
    <row r="4" spans="1:10" ht="15" customHeight="1">
      <c r="A4" s="14" t="s">
        <v>49</v>
      </c>
      <c r="B4" s="14" t="s">
        <v>50</v>
      </c>
      <c r="C4" s="14" t="s">
        <v>53</v>
      </c>
      <c r="D4" s="14" t="s">
        <v>54</v>
      </c>
      <c r="E4" s="14" t="s">
        <v>60</v>
      </c>
      <c r="F4" s="14" t="s">
        <v>56</v>
      </c>
      <c r="G4" s="15" t="s">
        <v>57</v>
      </c>
      <c r="H4" s="16"/>
      <c r="I4" s="14" t="s">
        <v>29</v>
      </c>
      <c r="J4" s="14" t="s">
        <v>267</v>
      </c>
    </row>
    <row r="5" spans="1:10" ht="12.75">
      <c r="A5" s="17"/>
      <c r="B5" s="17"/>
      <c r="C5" s="17"/>
      <c r="D5" s="17"/>
      <c r="E5" s="17"/>
      <c r="F5" s="17"/>
      <c r="G5" s="18" t="s">
        <v>268</v>
      </c>
      <c r="H5" s="19" t="s">
        <v>269</v>
      </c>
      <c r="I5" s="17"/>
      <c r="J5" s="17"/>
    </row>
    <row r="6" spans="1:10" ht="12.75">
      <c r="A6" s="20" t="s">
        <v>60</v>
      </c>
      <c r="B6" s="20"/>
      <c r="C6" s="20"/>
      <c r="D6" s="20"/>
      <c r="E6" s="21">
        <v>1947.92</v>
      </c>
      <c r="F6" s="21">
        <v>1405.7</v>
      </c>
      <c r="G6" s="22">
        <v>542.22</v>
      </c>
      <c r="H6" s="20"/>
      <c r="I6" s="20"/>
      <c r="J6" s="20"/>
    </row>
    <row r="7" spans="1:10" ht="12.75">
      <c r="A7" s="20" t="s">
        <v>61</v>
      </c>
      <c r="B7" s="20" t="s">
        <v>62</v>
      </c>
      <c r="C7" s="20"/>
      <c r="D7" s="20"/>
      <c r="E7" s="21">
        <v>1947.92</v>
      </c>
      <c r="F7" s="21">
        <v>1405.7</v>
      </c>
      <c r="G7" s="22">
        <v>542.22</v>
      </c>
      <c r="H7" s="20"/>
      <c r="I7" s="20"/>
      <c r="J7" s="20"/>
    </row>
    <row r="8" spans="1:10" ht="12.75">
      <c r="A8" s="20"/>
      <c r="B8" s="20"/>
      <c r="C8" s="20"/>
      <c r="D8" s="20"/>
      <c r="E8" s="21">
        <v>1947.92</v>
      </c>
      <c r="F8" s="21">
        <v>1405.7</v>
      </c>
      <c r="G8" s="22">
        <v>542.22</v>
      </c>
      <c r="H8" s="20"/>
      <c r="I8" s="20"/>
      <c r="J8" s="20"/>
    </row>
    <row r="9" spans="1:10" ht="12.75">
      <c r="A9" s="20"/>
      <c r="B9" s="20"/>
      <c r="C9" s="20" t="s">
        <v>63</v>
      </c>
      <c r="D9" s="20" t="s">
        <v>64</v>
      </c>
      <c r="E9" s="21">
        <v>774.19</v>
      </c>
      <c r="F9" s="21">
        <v>674.19</v>
      </c>
      <c r="G9" s="22">
        <v>100</v>
      </c>
      <c r="H9" s="20"/>
      <c r="I9" s="20"/>
      <c r="J9" s="20"/>
    </row>
    <row r="10" spans="1:10" ht="12.75">
      <c r="A10" s="20"/>
      <c r="B10" s="20"/>
      <c r="C10" s="23" t="s">
        <v>65</v>
      </c>
      <c r="D10" s="20" t="s">
        <v>66</v>
      </c>
      <c r="E10" s="21">
        <f>E11</f>
        <v>16.55</v>
      </c>
      <c r="F10" s="21">
        <v>16.55</v>
      </c>
      <c r="G10" s="22"/>
      <c r="H10" s="20"/>
      <c r="I10" s="20"/>
      <c r="J10" s="20"/>
    </row>
    <row r="11" spans="1:10" ht="12.75">
      <c r="A11" s="20"/>
      <c r="B11" s="20"/>
      <c r="C11" s="23" t="s">
        <v>67</v>
      </c>
      <c r="D11" s="20" t="s">
        <v>68</v>
      </c>
      <c r="E11" s="21">
        <v>16.55</v>
      </c>
      <c r="F11" s="21">
        <v>16.55</v>
      </c>
      <c r="G11" s="22"/>
      <c r="H11" s="20"/>
      <c r="I11" s="20"/>
      <c r="J11" s="20"/>
    </row>
    <row r="12" spans="1:10" ht="12.75">
      <c r="A12" s="20"/>
      <c r="B12" s="20"/>
      <c r="C12" s="23" t="s">
        <v>69</v>
      </c>
      <c r="D12" s="20" t="s">
        <v>70</v>
      </c>
      <c r="E12" s="21">
        <f>SUM(E13:E14)</f>
        <v>616.56</v>
      </c>
      <c r="F12" s="21">
        <v>516.56</v>
      </c>
      <c r="G12" s="22">
        <v>100</v>
      </c>
      <c r="H12" s="20"/>
      <c r="I12" s="20"/>
      <c r="J12" s="20"/>
    </row>
    <row r="13" spans="1:10" ht="12.75">
      <c r="A13" s="20"/>
      <c r="B13" s="20"/>
      <c r="C13" s="23" t="s">
        <v>71</v>
      </c>
      <c r="D13" s="20" t="s">
        <v>68</v>
      </c>
      <c r="E13" s="21">
        <v>516.56</v>
      </c>
      <c r="F13" s="21">
        <v>516.56</v>
      </c>
      <c r="G13" s="22"/>
      <c r="H13" s="20"/>
      <c r="I13" s="20"/>
      <c r="J13" s="20"/>
    </row>
    <row r="14" spans="1:10" ht="12.75">
      <c r="A14" s="20"/>
      <c r="B14" s="20"/>
      <c r="C14" s="23" t="s">
        <v>72</v>
      </c>
      <c r="D14" s="20" t="s">
        <v>73</v>
      </c>
      <c r="E14" s="21">
        <v>100</v>
      </c>
      <c r="F14" s="21"/>
      <c r="G14" s="22">
        <v>100</v>
      </c>
      <c r="H14" s="20"/>
      <c r="I14" s="20"/>
      <c r="J14" s="20"/>
    </row>
    <row r="15" spans="1:10" ht="12.75">
      <c r="A15" s="20"/>
      <c r="B15" s="20"/>
      <c r="C15" s="23" t="s">
        <v>74</v>
      </c>
      <c r="D15" s="20" t="s">
        <v>75</v>
      </c>
      <c r="E15" s="21">
        <f>SUM(F15:H15)</f>
        <v>60.57</v>
      </c>
      <c r="F15" s="21">
        <v>60.57</v>
      </c>
      <c r="G15" s="22"/>
      <c r="H15" s="20"/>
      <c r="I15" s="20"/>
      <c r="J15" s="20"/>
    </row>
    <row r="16" spans="1:10" ht="12.75">
      <c r="A16" s="20"/>
      <c r="B16" s="20"/>
      <c r="C16" s="23" t="s">
        <v>76</v>
      </c>
      <c r="D16" s="20" t="s">
        <v>68</v>
      </c>
      <c r="E16" s="21">
        <v>60.57</v>
      </c>
      <c r="F16" s="21">
        <v>60.57</v>
      </c>
      <c r="G16" s="24"/>
      <c r="H16" s="20"/>
      <c r="I16" s="20"/>
      <c r="J16" s="20"/>
    </row>
    <row r="17" spans="1:10" ht="12.75">
      <c r="A17" s="20"/>
      <c r="B17" s="20"/>
      <c r="C17" s="23" t="s">
        <v>77</v>
      </c>
      <c r="D17" s="20" t="s">
        <v>78</v>
      </c>
      <c r="E17" s="21">
        <f>SUM(F17:H17)</f>
        <v>10.42</v>
      </c>
      <c r="F17" s="21">
        <v>10.42</v>
      </c>
      <c r="G17" s="24"/>
      <c r="H17" s="20"/>
      <c r="I17" s="20"/>
      <c r="J17" s="20"/>
    </row>
    <row r="18" spans="1:10" ht="12.75">
      <c r="A18" s="20"/>
      <c r="B18" s="20"/>
      <c r="C18" s="23" t="s">
        <v>79</v>
      </c>
      <c r="D18" s="20" t="s">
        <v>68</v>
      </c>
      <c r="E18" s="21">
        <v>10.42</v>
      </c>
      <c r="F18" s="21">
        <v>10.42</v>
      </c>
      <c r="G18" s="24"/>
      <c r="H18" s="20"/>
      <c r="I18" s="20"/>
      <c r="J18" s="20"/>
    </row>
    <row r="19" spans="1:10" ht="12.75">
      <c r="A19" s="20"/>
      <c r="B19" s="20"/>
      <c r="C19" s="23" t="s">
        <v>80</v>
      </c>
      <c r="D19" s="20" t="s">
        <v>81</v>
      </c>
      <c r="E19" s="21">
        <f>SUM(F19:H19)</f>
        <v>70.09</v>
      </c>
      <c r="F19" s="21">
        <v>70.09</v>
      </c>
      <c r="G19" s="24"/>
      <c r="H19" s="20"/>
      <c r="I19" s="20"/>
      <c r="J19" s="20"/>
    </row>
    <row r="20" spans="1:10" ht="12.75">
      <c r="A20" s="20"/>
      <c r="B20" s="20"/>
      <c r="C20" s="23" t="s">
        <v>82</v>
      </c>
      <c r="D20" s="20" t="s">
        <v>68</v>
      </c>
      <c r="E20" s="21">
        <v>70.09</v>
      </c>
      <c r="F20" s="21">
        <v>70.09</v>
      </c>
      <c r="G20" s="24"/>
      <c r="H20" s="20"/>
      <c r="I20" s="20"/>
      <c r="J20" s="20"/>
    </row>
    <row r="21" spans="1:10" ht="12.75">
      <c r="A21" s="20"/>
      <c r="B21" s="20"/>
      <c r="C21" s="23" t="s">
        <v>83</v>
      </c>
      <c r="D21" s="20" t="s">
        <v>84</v>
      </c>
      <c r="E21" s="21">
        <f>SUM(F21:H21)</f>
        <v>37.81</v>
      </c>
      <c r="F21" s="21">
        <v>37.81</v>
      </c>
      <c r="G21" s="24"/>
      <c r="H21" s="20"/>
      <c r="I21" s="20"/>
      <c r="J21" s="20"/>
    </row>
    <row r="22" spans="1:10" ht="12.75">
      <c r="A22" s="20"/>
      <c r="B22" s="20"/>
      <c r="C22" s="23" t="s">
        <v>85</v>
      </c>
      <c r="D22" s="20" t="s">
        <v>86</v>
      </c>
      <c r="E22" s="21">
        <f>E23</f>
        <v>37.81</v>
      </c>
      <c r="F22" s="21">
        <v>37.81</v>
      </c>
      <c r="G22" s="24"/>
      <c r="H22" s="20"/>
      <c r="I22" s="20"/>
      <c r="J22" s="20"/>
    </row>
    <row r="23" spans="1:10" ht="12.75">
      <c r="A23" s="20"/>
      <c r="B23" s="20"/>
      <c r="C23" s="23" t="s">
        <v>87</v>
      </c>
      <c r="D23" s="20" t="s">
        <v>88</v>
      </c>
      <c r="E23" s="21">
        <v>37.81</v>
      </c>
      <c r="F23" s="21">
        <v>37.81</v>
      </c>
      <c r="G23" s="24"/>
      <c r="H23" s="20"/>
      <c r="I23" s="20"/>
      <c r="J23" s="20"/>
    </row>
    <row r="24" spans="1:10" ht="12.75">
      <c r="A24" s="20"/>
      <c r="B24" s="20"/>
      <c r="C24" s="23" t="s">
        <v>89</v>
      </c>
      <c r="D24" s="20" t="s">
        <v>90</v>
      </c>
      <c r="E24" s="21">
        <f>E25+E27+E31</f>
        <v>297.79</v>
      </c>
      <c r="F24" s="21">
        <v>297.79</v>
      </c>
      <c r="G24" s="24"/>
      <c r="H24" s="20"/>
      <c r="I24" s="20"/>
      <c r="J24" s="20"/>
    </row>
    <row r="25" spans="1:10" ht="12.75">
      <c r="A25" s="20"/>
      <c r="B25" s="20"/>
      <c r="C25" s="23" t="s">
        <v>91</v>
      </c>
      <c r="D25" s="20" t="s">
        <v>92</v>
      </c>
      <c r="E25" s="21">
        <f>E26</f>
        <v>35.23</v>
      </c>
      <c r="F25" s="21">
        <v>35.23</v>
      </c>
      <c r="G25" s="24"/>
      <c r="H25" s="20"/>
      <c r="I25" s="20"/>
      <c r="J25" s="20"/>
    </row>
    <row r="26" spans="1:10" ht="12.75">
      <c r="A26" s="8"/>
      <c r="B26" s="8"/>
      <c r="C26" s="23" t="s">
        <v>93</v>
      </c>
      <c r="D26" s="20" t="s">
        <v>94</v>
      </c>
      <c r="E26" s="21">
        <v>35.23</v>
      </c>
      <c r="F26" s="8">
        <v>35.23</v>
      </c>
      <c r="G26" s="25"/>
      <c r="H26" s="8"/>
      <c r="I26" s="8"/>
      <c r="J26" s="8"/>
    </row>
    <row r="27" spans="1:10" ht="12.75">
      <c r="A27" s="8"/>
      <c r="B27" s="8"/>
      <c r="C27" s="23" t="s">
        <v>95</v>
      </c>
      <c r="D27" s="20" t="s">
        <v>96</v>
      </c>
      <c r="E27" s="21">
        <f>SUM(E28:E30)</f>
        <v>233.64000000000001</v>
      </c>
      <c r="F27" s="8">
        <v>233.64</v>
      </c>
      <c r="G27" s="25"/>
      <c r="H27" s="8"/>
      <c r="I27" s="8"/>
      <c r="J27" s="8"/>
    </row>
    <row r="28" spans="1:10" ht="12.75">
      <c r="A28" s="8"/>
      <c r="B28" s="8"/>
      <c r="C28" s="23" t="s">
        <v>97</v>
      </c>
      <c r="D28" s="20" t="s">
        <v>98</v>
      </c>
      <c r="E28" s="21">
        <v>89.26</v>
      </c>
      <c r="F28" s="8">
        <v>89.26</v>
      </c>
      <c r="G28" s="25"/>
      <c r="H28" s="8"/>
      <c r="I28" s="8"/>
      <c r="J28" s="8"/>
    </row>
    <row r="29" spans="1:10" ht="12.75">
      <c r="A29" s="8"/>
      <c r="B29" s="8"/>
      <c r="C29" s="23" t="s">
        <v>99</v>
      </c>
      <c r="D29" s="20" t="s">
        <v>100</v>
      </c>
      <c r="E29" s="21">
        <v>44.63</v>
      </c>
      <c r="F29" s="8">
        <v>44.63</v>
      </c>
      <c r="G29" s="25"/>
      <c r="H29" s="8"/>
      <c r="I29" s="8"/>
      <c r="J29" s="8"/>
    </row>
    <row r="30" spans="1:10" ht="12.75">
      <c r="A30" s="8"/>
      <c r="B30" s="8"/>
      <c r="C30" s="23" t="s">
        <v>101</v>
      </c>
      <c r="D30" s="20" t="s">
        <v>102</v>
      </c>
      <c r="E30" s="21">
        <v>99.75</v>
      </c>
      <c r="F30" s="8">
        <v>99.75</v>
      </c>
      <c r="G30" s="25"/>
      <c r="H30" s="8"/>
      <c r="I30" s="8"/>
      <c r="J30" s="8"/>
    </row>
    <row r="31" spans="1:10" ht="12.75">
      <c r="A31" s="8"/>
      <c r="B31" s="8"/>
      <c r="C31" s="23" t="s">
        <v>103</v>
      </c>
      <c r="D31" s="20" t="s">
        <v>104</v>
      </c>
      <c r="E31" s="21">
        <f>E32</f>
        <v>28.92</v>
      </c>
      <c r="F31" s="8">
        <v>28.92</v>
      </c>
      <c r="G31" s="25"/>
      <c r="H31" s="8"/>
      <c r="I31" s="8"/>
      <c r="J31" s="8"/>
    </row>
    <row r="32" spans="1:10" ht="12.75">
      <c r="A32" s="8"/>
      <c r="B32" s="8"/>
      <c r="C32" s="23" t="s">
        <v>105</v>
      </c>
      <c r="D32" s="20" t="s">
        <v>106</v>
      </c>
      <c r="E32" s="21">
        <v>28.92</v>
      </c>
      <c r="F32" s="8">
        <v>28.92</v>
      </c>
      <c r="G32" s="25"/>
      <c r="H32" s="8"/>
      <c r="I32" s="8"/>
      <c r="J32" s="8"/>
    </row>
    <row r="33" spans="1:10" ht="12.75">
      <c r="A33" s="8"/>
      <c r="B33" s="8"/>
      <c r="C33" s="23" t="s">
        <v>107</v>
      </c>
      <c r="D33" s="20" t="s">
        <v>108</v>
      </c>
      <c r="E33" s="21">
        <v>72.14</v>
      </c>
      <c r="F33" s="8">
        <v>72.14</v>
      </c>
      <c r="G33" s="25"/>
      <c r="H33" s="8"/>
      <c r="I33" s="8"/>
      <c r="J33" s="8"/>
    </row>
    <row r="34" spans="1:10" ht="12.75">
      <c r="A34" s="8"/>
      <c r="B34" s="8"/>
      <c r="C34" s="23" t="s">
        <v>109</v>
      </c>
      <c r="D34" s="20" t="s">
        <v>110</v>
      </c>
      <c r="E34" s="21">
        <f>SUM(E35:E37)</f>
        <v>72.14</v>
      </c>
      <c r="F34" s="8">
        <v>72.14</v>
      </c>
      <c r="G34" s="25"/>
      <c r="H34" s="8"/>
      <c r="I34" s="8"/>
      <c r="J34" s="8"/>
    </row>
    <row r="35" spans="1:10" ht="12.75">
      <c r="A35" s="8"/>
      <c r="B35" s="8"/>
      <c r="C35" s="23" t="s">
        <v>111</v>
      </c>
      <c r="D35" s="20" t="s">
        <v>112</v>
      </c>
      <c r="E35" s="21">
        <v>25.32</v>
      </c>
      <c r="F35" s="8">
        <v>25.32</v>
      </c>
      <c r="G35" s="25"/>
      <c r="H35" s="8"/>
      <c r="I35" s="8"/>
      <c r="J35" s="8"/>
    </row>
    <row r="36" spans="1:10" ht="12.75">
      <c r="A36" s="8"/>
      <c r="B36" s="8"/>
      <c r="C36" s="23" t="s">
        <v>113</v>
      </c>
      <c r="D36" s="20" t="s">
        <v>114</v>
      </c>
      <c r="E36" s="21">
        <v>32.62</v>
      </c>
      <c r="F36" s="8">
        <v>32.62</v>
      </c>
      <c r="G36" s="25"/>
      <c r="H36" s="8"/>
      <c r="I36" s="8"/>
      <c r="J36" s="8"/>
    </row>
    <row r="37" spans="1:10" ht="12.75">
      <c r="A37" s="8"/>
      <c r="B37" s="8"/>
      <c r="C37" s="23" t="s">
        <v>115</v>
      </c>
      <c r="D37" s="20" t="s">
        <v>116</v>
      </c>
      <c r="E37" s="21">
        <v>14.2</v>
      </c>
      <c r="F37" s="8">
        <v>14.2</v>
      </c>
      <c r="G37" s="25"/>
      <c r="H37" s="8"/>
      <c r="I37" s="8"/>
      <c r="J37" s="8"/>
    </row>
    <row r="38" spans="1:10" ht="12.75">
      <c r="A38" s="8"/>
      <c r="B38" s="8"/>
      <c r="C38" s="23" t="s">
        <v>117</v>
      </c>
      <c r="D38" s="20" t="s">
        <v>118</v>
      </c>
      <c r="E38" s="21">
        <v>93.01</v>
      </c>
      <c r="F38" s="8">
        <v>83.01</v>
      </c>
      <c r="G38" s="25">
        <v>10</v>
      </c>
      <c r="H38" s="8"/>
      <c r="I38" s="8"/>
      <c r="J38" s="8"/>
    </row>
    <row r="39" spans="1:10" ht="12.75">
      <c r="A39" s="8"/>
      <c r="B39" s="8"/>
      <c r="C39" s="23" t="s">
        <v>119</v>
      </c>
      <c r="D39" s="20" t="s">
        <v>120</v>
      </c>
      <c r="E39" s="21">
        <f>E40</f>
        <v>83.01</v>
      </c>
      <c r="F39" s="8">
        <v>83.01</v>
      </c>
      <c r="G39" s="25">
        <v>0</v>
      </c>
      <c r="H39" s="8"/>
      <c r="I39" s="8"/>
      <c r="J39" s="8"/>
    </row>
    <row r="40" spans="1:10" ht="12.75">
      <c r="A40" s="8"/>
      <c r="B40" s="8"/>
      <c r="C40" s="23" t="s">
        <v>121</v>
      </c>
      <c r="D40" s="20" t="s">
        <v>122</v>
      </c>
      <c r="E40" s="21">
        <v>83.01</v>
      </c>
      <c r="F40" s="8">
        <v>83.01</v>
      </c>
      <c r="G40" s="25"/>
      <c r="H40" s="8"/>
      <c r="I40" s="8"/>
      <c r="J40" s="8"/>
    </row>
    <row r="41" spans="1:10" ht="12.75">
      <c r="A41" s="8"/>
      <c r="B41" s="8"/>
      <c r="C41" s="23" t="s">
        <v>123</v>
      </c>
      <c r="D41" s="20" t="s">
        <v>124</v>
      </c>
      <c r="E41" s="21">
        <f>E42</f>
        <v>10</v>
      </c>
      <c r="F41" s="8">
        <v>0</v>
      </c>
      <c r="G41" s="25">
        <v>10</v>
      </c>
      <c r="H41" s="8"/>
      <c r="I41" s="8"/>
      <c r="J41" s="8"/>
    </row>
    <row r="42" spans="1:10" ht="12.75">
      <c r="A42" s="8"/>
      <c r="B42" s="8"/>
      <c r="C42" s="23" t="s">
        <v>125</v>
      </c>
      <c r="D42" s="20" t="s">
        <v>126</v>
      </c>
      <c r="E42" s="21">
        <v>10</v>
      </c>
      <c r="F42" s="8"/>
      <c r="G42" s="25">
        <v>10</v>
      </c>
      <c r="H42" s="8"/>
      <c r="I42" s="8"/>
      <c r="J42" s="8"/>
    </row>
    <row r="43" spans="1:10" ht="12.75">
      <c r="A43" s="8"/>
      <c r="B43" s="8"/>
      <c r="C43" s="23" t="s">
        <v>127</v>
      </c>
      <c r="D43" s="20" t="s">
        <v>128</v>
      </c>
      <c r="E43" s="21">
        <f>E44+E47+E49+E52+E56</f>
        <v>596.04</v>
      </c>
      <c r="F43" s="8">
        <v>173.82</v>
      </c>
      <c r="G43" s="25">
        <v>432.22</v>
      </c>
      <c r="H43" s="8"/>
      <c r="I43" s="8"/>
      <c r="J43" s="8"/>
    </row>
    <row r="44" spans="1:10" ht="12.75">
      <c r="A44" s="8"/>
      <c r="B44" s="8"/>
      <c r="C44" s="23" t="s">
        <v>129</v>
      </c>
      <c r="D44" s="20" t="s">
        <v>130</v>
      </c>
      <c r="E44" s="21">
        <f>SUM(E45:E46)</f>
        <v>162.77</v>
      </c>
      <c r="F44" s="8">
        <v>161.77</v>
      </c>
      <c r="G44" s="25">
        <v>1</v>
      </c>
      <c r="H44" s="8"/>
      <c r="I44" s="8"/>
      <c r="J44" s="8"/>
    </row>
    <row r="45" spans="1:10" ht="12.75">
      <c r="A45" s="8"/>
      <c r="B45" s="8"/>
      <c r="C45" s="23" t="s">
        <v>131</v>
      </c>
      <c r="D45" s="20" t="s">
        <v>106</v>
      </c>
      <c r="E45" s="21">
        <v>161.77</v>
      </c>
      <c r="F45" s="8">
        <v>161.77</v>
      </c>
      <c r="G45" s="25"/>
      <c r="H45" s="8"/>
      <c r="I45" s="8"/>
      <c r="J45" s="8"/>
    </row>
    <row r="46" spans="1:10" ht="12.75">
      <c r="A46" s="8"/>
      <c r="B46" s="8"/>
      <c r="C46" s="23" t="s">
        <v>132</v>
      </c>
      <c r="D46" s="20" t="s">
        <v>133</v>
      </c>
      <c r="E46" s="21">
        <v>1</v>
      </c>
      <c r="F46" s="8"/>
      <c r="G46" s="25">
        <v>1</v>
      </c>
      <c r="H46" s="8"/>
      <c r="I46" s="8"/>
      <c r="J46" s="8"/>
    </row>
    <row r="47" spans="1:10" ht="12.75">
      <c r="A47" s="8"/>
      <c r="B47" s="8"/>
      <c r="C47" s="23" t="s">
        <v>134</v>
      </c>
      <c r="D47" s="20" t="s">
        <v>135</v>
      </c>
      <c r="E47" s="21">
        <f>E48</f>
        <v>12.05</v>
      </c>
      <c r="F47" s="8">
        <v>12.05</v>
      </c>
      <c r="G47" s="25"/>
      <c r="H47" s="8"/>
      <c r="I47" s="8"/>
      <c r="J47" s="8"/>
    </row>
    <row r="48" spans="1:10" ht="12.75">
      <c r="A48" s="8"/>
      <c r="B48" s="8"/>
      <c r="C48" s="23" t="s">
        <v>136</v>
      </c>
      <c r="D48" s="20" t="s">
        <v>106</v>
      </c>
      <c r="E48" s="21">
        <v>12.05</v>
      </c>
      <c r="F48" s="8">
        <v>12.05</v>
      </c>
      <c r="G48" s="25"/>
      <c r="H48" s="8"/>
      <c r="I48" s="8"/>
      <c r="J48" s="8"/>
    </row>
    <row r="49" spans="1:10" ht="12.75">
      <c r="A49" s="8"/>
      <c r="B49" s="8"/>
      <c r="C49" s="23" t="s">
        <v>137</v>
      </c>
      <c r="D49" s="20" t="s">
        <v>138</v>
      </c>
      <c r="E49" s="21">
        <f>SUM(E50:E51)</f>
        <v>39.72</v>
      </c>
      <c r="F49" s="8">
        <v>0</v>
      </c>
      <c r="G49" s="25">
        <v>39.72</v>
      </c>
      <c r="H49" s="8"/>
      <c r="I49" s="8"/>
      <c r="J49" s="8"/>
    </row>
    <row r="50" spans="1:10" ht="12.75">
      <c r="A50" s="8"/>
      <c r="B50" s="8"/>
      <c r="C50" s="23" t="s">
        <v>139</v>
      </c>
      <c r="D50" s="20" t="s">
        <v>140</v>
      </c>
      <c r="E50" s="21">
        <v>17.57</v>
      </c>
      <c r="F50" s="8"/>
      <c r="G50" s="25">
        <v>17.57</v>
      </c>
      <c r="H50" s="8"/>
      <c r="I50" s="8"/>
      <c r="J50" s="8"/>
    </row>
    <row r="51" spans="1:10" ht="12.75">
      <c r="A51" s="8"/>
      <c r="B51" s="8"/>
      <c r="C51" s="23" t="s">
        <v>141</v>
      </c>
      <c r="D51" s="20" t="s">
        <v>142</v>
      </c>
      <c r="E51" s="21">
        <v>22.15</v>
      </c>
      <c r="F51" s="8"/>
      <c r="G51" s="25">
        <v>22.15</v>
      </c>
      <c r="H51" s="8"/>
      <c r="I51" s="8"/>
      <c r="J51" s="8"/>
    </row>
    <row r="52" spans="1:10" ht="12.75">
      <c r="A52" s="8"/>
      <c r="B52" s="8"/>
      <c r="C52" s="23" t="s">
        <v>143</v>
      </c>
      <c r="D52" s="20" t="s">
        <v>144</v>
      </c>
      <c r="E52" s="21">
        <f>E53</f>
        <v>381</v>
      </c>
      <c r="F52" s="8">
        <v>0</v>
      </c>
      <c r="G52" s="25">
        <v>381</v>
      </c>
      <c r="H52" s="8"/>
      <c r="I52" s="8"/>
      <c r="J52" s="8"/>
    </row>
    <row r="53" spans="1:10" ht="12.75">
      <c r="A53" s="8"/>
      <c r="B53" s="8"/>
      <c r="C53" s="23" t="s">
        <v>145</v>
      </c>
      <c r="D53" s="20" t="s">
        <v>146</v>
      </c>
      <c r="E53" s="21">
        <v>381</v>
      </c>
      <c r="F53" s="8"/>
      <c r="G53" s="25">
        <v>381</v>
      </c>
      <c r="H53" s="8"/>
      <c r="I53" s="8"/>
      <c r="J53" s="8"/>
    </row>
    <row r="54" spans="1:10" ht="12.75">
      <c r="A54" s="8"/>
      <c r="B54" s="8"/>
      <c r="C54" s="23" t="s">
        <v>260</v>
      </c>
      <c r="D54" s="26" t="s">
        <v>261</v>
      </c>
      <c r="E54" s="21">
        <v>10</v>
      </c>
      <c r="F54" s="8"/>
      <c r="G54" s="25">
        <v>10</v>
      </c>
      <c r="H54" s="8"/>
      <c r="I54" s="8"/>
      <c r="J54" s="8"/>
    </row>
    <row r="55" spans="1:10" ht="12.75">
      <c r="A55" s="8"/>
      <c r="B55" s="8"/>
      <c r="C55" s="23" t="s">
        <v>262</v>
      </c>
      <c r="D55" s="20" t="s">
        <v>263</v>
      </c>
      <c r="E55" s="21">
        <v>10</v>
      </c>
      <c r="F55" s="8"/>
      <c r="G55" s="25">
        <v>10</v>
      </c>
      <c r="H55" s="8"/>
      <c r="I55" s="8"/>
      <c r="J55" s="8"/>
    </row>
    <row r="56" spans="1:10" ht="12.75">
      <c r="A56" s="8"/>
      <c r="B56" s="8"/>
      <c r="C56" s="23" t="s">
        <v>147</v>
      </c>
      <c r="D56" s="20" t="s">
        <v>148</v>
      </c>
      <c r="E56" s="21">
        <v>0.5</v>
      </c>
      <c r="F56" s="8"/>
      <c r="G56" s="25">
        <v>0.5</v>
      </c>
      <c r="H56" s="8"/>
      <c r="I56" s="8"/>
      <c r="J56" s="8"/>
    </row>
    <row r="57" spans="1:10" ht="12.75">
      <c r="A57" s="8"/>
      <c r="B57" s="8"/>
      <c r="C57" s="23" t="s">
        <v>149</v>
      </c>
      <c r="D57" s="20" t="s">
        <v>150</v>
      </c>
      <c r="E57" s="21">
        <v>0.5</v>
      </c>
      <c r="F57" s="8"/>
      <c r="G57" s="25">
        <v>0.5</v>
      </c>
      <c r="H57" s="8"/>
      <c r="I57" s="8"/>
      <c r="J57" s="8"/>
    </row>
    <row r="58" spans="1:10" ht="12.75">
      <c r="A58" s="8"/>
      <c r="B58" s="8"/>
      <c r="C58" s="23" t="s">
        <v>151</v>
      </c>
      <c r="D58" s="20" t="s">
        <v>152</v>
      </c>
      <c r="E58" s="21">
        <v>66.94</v>
      </c>
      <c r="F58" s="8">
        <v>66.94</v>
      </c>
      <c r="G58" s="25"/>
      <c r="H58" s="8"/>
      <c r="I58" s="8"/>
      <c r="J58" s="8"/>
    </row>
    <row r="59" spans="1:10" ht="12.75">
      <c r="A59" s="8"/>
      <c r="B59" s="8"/>
      <c r="C59" s="23" t="s">
        <v>153</v>
      </c>
      <c r="D59" s="20" t="s">
        <v>154</v>
      </c>
      <c r="E59" s="21">
        <v>66.94</v>
      </c>
      <c r="F59" s="8">
        <v>66.94</v>
      </c>
      <c r="G59" s="25"/>
      <c r="H59" s="8"/>
      <c r="I59" s="8"/>
      <c r="J59" s="8"/>
    </row>
    <row r="60" spans="1:10" ht="12.75">
      <c r="A60" s="8"/>
      <c r="B60" s="8"/>
      <c r="C60" s="23" t="s">
        <v>155</v>
      </c>
      <c r="D60" s="20" t="s">
        <v>156</v>
      </c>
      <c r="E60" s="21">
        <v>66.94</v>
      </c>
      <c r="F60" s="8">
        <v>66.94</v>
      </c>
      <c r="G60" s="25"/>
      <c r="H60" s="8"/>
      <c r="I60" s="8"/>
      <c r="J60" s="8"/>
    </row>
  </sheetData>
  <sheetProtection/>
  <mergeCells count="10">
    <mergeCell ref="A1:J1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F13" sqref="F13"/>
    </sheetView>
  </sheetViews>
  <sheetFormatPr defaultColWidth="9.140625" defaultRowHeight="12.75"/>
  <cols>
    <col min="1" max="1" width="21.57421875" style="0" customWidth="1"/>
    <col min="2" max="2" width="13.421875" style="0" customWidth="1"/>
    <col min="3" max="9" width="14.00390625" style="0" bestFit="1" customWidth="1"/>
  </cols>
  <sheetData>
    <row r="1" spans="1:9" ht="30" customHeight="1">
      <c r="A1" s="1" t="s">
        <v>270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/>
      <c r="B2" s="4"/>
      <c r="D2" s="3"/>
      <c r="I2" s="11" t="s">
        <v>2</v>
      </c>
    </row>
    <row r="3" spans="1:9" ht="25.5">
      <c r="A3" s="5" t="s">
        <v>50</v>
      </c>
      <c r="B3" s="5" t="s">
        <v>6</v>
      </c>
      <c r="C3" s="5" t="s">
        <v>60</v>
      </c>
      <c r="D3" s="5" t="s">
        <v>255</v>
      </c>
      <c r="E3" s="5" t="s">
        <v>256</v>
      </c>
      <c r="F3" s="5" t="s">
        <v>257</v>
      </c>
      <c r="G3" s="5" t="s">
        <v>271</v>
      </c>
      <c r="H3" s="5" t="s">
        <v>272</v>
      </c>
      <c r="I3" s="5" t="s">
        <v>273</v>
      </c>
    </row>
    <row r="4" spans="1:9" ht="32.25" customHeight="1">
      <c r="A4" s="6" t="s">
        <v>62</v>
      </c>
      <c r="B4" s="7" t="s">
        <v>60</v>
      </c>
      <c r="C4" s="7">
        <v>5</v>
      </c>
      <c r="D4" s="7">
        <v>5</v>
      </c>
      <c r="E4" s="6"/>
      <c r="F4" s="6"/>
      <c r="G4" s="6"/>
      <c r="H4" s="6"/>
      <c r="I4" s="6"/>
    </row>
    <row r="5" spans="1:9" ht="30" customHeight="1">
      <c r="A5" s="8"/>
      <c r="B5" s="9" t="s">
        <v>274</v>
      </c>
      <c r="C5" s="10">
        <v>5</v>
      </c>
      <c r="D5" s="10">
        <v>5</v>
      </c>
      <c r="E5" s="8"/>
      <c r="F5" s="8"/>
      <c r="G5" s="8"/>
      <c r="H5" s="8"/>
      <c r="I5" s="8"/>
    </row>
    <row r="6" spans="1:9" ht="30" customHeight="1">
      <c r="A6" s="8"/>
      <c r="B6" s="9" t="s">
        <v>275</v>
      </c>
      <c r="C6" s="8"/>
      <c r="D6" s="8"/>
      <c r="E6" s="8"/>
      <c r="F6" s="8"/>
      <c r="G6" s="8"/>
      <c r="H6" s="8"/>
      <c r="I6" s="8"/>
    </row>
    <row r="7" spans="1:9" ht="30" customHeight="1">
      <c r="A7" s="8"/>
      <c r="B7" s="9" t="s">
        <v>276</v>
      </c>
      <c r="C7" s="8"/>
      <c r="D7" s="8"/>
      <c r="E7" s="8"/>
      <c r="F7" s="8"/>
      <c r="G7" s="8"/>
      <c r="H7" s="8"/>
      <c r="I7" s="8"/>
    </row>
  </sheetData>
  <sheetProtection/>
  <mergeCells count="1">
    <mergeCell ref="A1:I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dcterms:created xsi:type="dcterms:W3CDTF">2020-04-23T01:26:49Z</dcterms:created>
  <dcterms:modified xsi:type="dcterms:W3CDTF">2022-06-24T03:33:21Z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C26F4844F99144FBB0CD8F3387D9F30B</vt:lpwstr>
  </property>
</Properties>
</file>