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firstSheet="5" activeTab="8"/>
  </bookViews>
  <sheets>
    <sheet name="2018年部门预算情况说明" sheetId="1" r:id="rId1"/>
    <sheet name="部门收支总体情况表" sheetId="2" r:id="rId2"/>
    <sheet name="表2-部门收入总体情况表" sheetId="3" r:id="rId3"/>
    <sheet name="表3-部门支出总体情况表" sheetId="4" r:id="rId4"/>
    <sheet name="财政拨款收支总体情况表" sheetId="5" r:id="rId5"/>
    <sheet name="表5-一般公共预算财政拨款支出情况表" sheetId="6" r:id="rId6"/>
    <sheet name="表6-一般公共预算财政拨款基本支出情况表" sheetId="7" r:id="rId7"/>
    <sheet name="表7-一般公共预算“三公”经费支出情况表" sheetId="8" r:id="rId8"/>
    <sheet name="表8-政府性基金预算支出情况表" sheetId="9" r:id="rId9"/>
  </sheets>
  <definedNames/>
  <calcPr fullCalcOnLoad="1"/>
</workbook>
</file>

<file path=xl/sharedStrings.xml><?xml version="1.0" encoding="utf-8"?>
<sst xmlns="http://schemas.openxmlformats.org/spreadsheetml/2006/main" count="554" uniqueCount="238">
  <si>
    <r>
      <rPr>
        <sz val="26"/>
        <rFont val="宋体"/>
        <family val="0"/>
      </rPr>
      <t>重庆市武隆区土地乡人民政府</t>
    </r>
    <r>
      <rPr>
        <sz val="26"/>
        <rFont val="Arial"/>
        <family val="2"/>
      </rPr>
      <t>2018</t>
    </r>
    <r>
      <rPr>
        <sz val="26"/>
        <rFont val="宋体"/>
        <family val="0"/>
      </rPr>
      <t>年部门预算情况说明</t>
    </r>
  </si>
  <si>
    <t xml:space="preserve">一、单位基本情况
（一）职能职责。重庆市武隆区土地乡人民政府是最基层乡镇级政权之一，全乡辖4个行政村，23个农业社，总人口7698人，其中农业人口7152人。单位的主要职能是：贯彻落实党和国家在农村的各项方针政策和法律法规，做好农业、农村、农民工作；同时，促进经济增长，增加农民收入，强化公共服务，着力改善民生，加强社会管理、维护社会稳定，推进基层民主，促进乡村和谐。
（二）单位构成。土地乡人民政府属于行政单位，下设5个独立编制机构数，行政机构3个，其中人大1个、政府1个、党委1个、；事业机构2个，其中农业、林业、社会事务、文化共1个、财政1个。财政供给人口43人，行政事业单位在职职工33人，行政单位18人（其中工人2人）。其中：人大2人，政府机关13人，党委3人。事业单位在职15人，其中：财政3人,林业2人,农业服务中心7人，文化1人，社会事务2人。截至2017年12月行政退休人员10人（年初为9人，1月、2月分别退休1人，5月冉正安死亡）2017年3月起行政事业退休费转由人社局社保机构发放。
二、部门预算情况说明
2018年一般公共预算财政拨款收入758.81万元，一般公共预算财政拨款支出758.81万元，比2017年减少53.92万元(备注：乡镇生态发展资金30万未纳入）。其中：基本支出629.16万元，比2017年减少）2.11 万元，主要原因是2018年将乡镇生态补偿资金未纳入，主要用于保障在职人员工资福利及社会保险缴费，离退休人员离退休费及生活补助，保障部门正常运转的各项商品服务支出；项目支出129.65万元，比2017年增加88万元，主要原因是村运转经费调标并追加2017年差额部分，主要用于保障村组织运转，增加村社干部待遇。
2018年无政府性基金预算收入 。
三、“三公”经费情况说明
    2018年“三公”经费预算21.55万元，比2017年减少0.21万元。其中：公务接待费 10.3 万元，比2017年减少0.2万元；公务用车运行维护费11.25万元，比2017年减少0.01万元；主要原因是坚持中央八项规定，厉行节约，严控“三公”经费支出。
四、其他重要事项的情况说明
1、乡镇运行经费（即公用经费）。机关运行经费财政拨款预算138.5万元。主要用于：办公费及印刷费、电费、邮电费、差旅费、维修（护）费、租赁费、会议费、培训费、公务接待费、公务用车运行维护费、其他交通费用和其他商品和服务支出。
2、截至公布日，预算表中未体现乡镇生态发展资金30万元，
3、2017年末结转金额294万元（其中天生村、六井村一事一议各40万、高山生态异地移民补助资金52万、六井村改扩建及硬化公路80万、天生村垭口至转堡公路改扩建42万、一圈两翼资金40万）。
五、专业性名词解释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t>
  </si>
  <si>
    <t>部门收支总体情况表</t>
  </si>
  <si>
    <t>乡财</t>
  </si>
  <si>
    <t/>
  </si>
  <si>
    <t>收入</t>
  </si>
  <si>
    <t>支出</t>
  </si>
  <si>
    <t>项目</t>
  </si>
  <si>
    <t>金额</t>
  </si>
  <si>
    <t>功能科目</t>
  </si>
  <si>
    <t>本年收入</t>
  </si>
  <si>
    <t>一、一般公共服务</t>
  </si>
  <si>
    <t xml:space="preserve">  一般公共预算拨款收入</t>
  </si>
  <si>
    <t>二、外交</t>
  </si>
  <si>
    <t xml:space="preserve">  政府性基金预算拨款收入</t>
  </si>
  <si>
    <t>三、国防</t>
  </si>
  <si>
    <t xml:space="preserve">  国有资本经营预算拨款收入</t>
  </si>
  <si>
    <t>四、公共安全</t>
  </si>
  <si>
    <t xml:space="preserve">  事业收入</t>
  </si>
  <si>
    <t>五、教育</t>
  </si>
  <si>
    <t xml:space="preserve">  事业单位经营收入</t>
  </si>
  <si>
    <t>六、科学技术</t>
  </si>
  <si>
    <t xml:space="preserve">  其他收入</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</si>
  <si>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</si>
  <si>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</si>
  <si>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</si>
  <si>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</si>
  <si>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</si>
  <si>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</si>
  <si>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</si>
  <si>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</si>
  <si>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</si>
  <si>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</si>
  <si>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</si>
  <si>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</si>
  <si>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</si>
  <si>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</si>
  <si>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二十二、粮油物资储备事务</t>
  </si>
  <si>
    <t>二十三、预备费</t>
  </si>
  <si>
    <t>二十四、国有资本经营预算支出</t>
  </si>
  <si>
    <t>二十五、其他支出</t>
  </si>
  <si>
    <t>二十六、转移性支出</t>
  </si>
  <si>
    <t>二十七、债务还本支出</t>
  </si>
  <si>
    <t>上年结转</t>
  </si>
  <si>
    <t>二十八、债务付息支出</t>
  </si>
  <si>
    <t xml:space="preserve">  财政上年结转</t>
  </si>
  <si>
    <t>二十九、债务发行费用支出</t>
  </si>
  <si>
    <t xml:space="preserve">  部门上年结转</t>
  </si>
  <si>
    <t>收入总计</t>
  </si>
  <si>
    <t>支出总计</t>
  </si>
  <si>
    <t>表2-部门收入总体情况表</t>
  </si>
  <si>
    <t>万元</t>
  </si>
  <si>
    <t>单位编码</t>
  </si>
  <si>
    <t>单位名称</t>
  </si>
  <si>
    <t>科目</t>
  </si>
  <si>
    <t>合计</t>
  </si>
  <si>
    <t>一般公共预算拨款收入</t>
  </si>
  <si>
    <t>政府性基金预算拨款收入</t>
  </si>
  <si>
    <t>国有资本经营预算拨款收入</t>
  </si>
  <si>
    <t>事业收入</t>
  </si>
  <si>
    <t>事业单位经营收入</t>
  </si>
  <si>
    <t>其他收入</t>
  </si>
  <si>
    <t>科目编码</t>
  </si>
  <si>
    <t>科目名称</t>
  </si>
  <si>
    <t>701015</t>
  </si>
  <si>
    <t>重庆市武隆区土地乡人民政府</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</si>
  <si>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</si>
  <si>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</si>
  <si>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</si>
  <si>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</si>
  <si>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</si>
  <si>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</si>
  <si>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</si>
  <si>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</si>
  <si>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</si>
  <si>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</si>
  <si>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</si>
  <si>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</si>
  <si>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207</t>
  </si>
  <si>
    <t>文化体育与传媒支出</t>
  </si>
  <si>
    <t xml:space="preserve">  20701</t>
  </si>
  <si>
    <t xml:space="preserve">  文化</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</si>
  <si>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</si>
  <si>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</si>
  <si>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</si>
  <si>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</si>
  <si>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</si>
  <si>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</si>
  <si>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</si>
  <si>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</si>
  <si>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</si>
  <si>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</si>
  <si>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</si>
  <si>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</si>
  <si>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</si>
  <si>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</si>
  <si>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</si>
  <si>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</si>
  <si>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210</t>
  </si>
  <si>
    <t>医疗卫生与计划生育支出</t>
  </si>
  <si>
    <t xml:space="preserve">  21011</t>
  </si>
  <si>
    <t xml:space="preserve">  行政事业单位医疗</t>
  </si>
  <si>
    <t xml:space="preserve">    2101101</t>
  </si>
  <si>
    <t xml:space="preserve">    行政单位医疗</t>
  </si>
  <si>
    <t>213</t>
  </si>
  <si>
    <t>农林水支出</t>
  </si>
  <si>
    <t xml:space="preserve">  21301</t>
  </si>
  <si>
    <t xml:space="preserve">  农业</t>
  </si>
  <si>
    <t xml:space="preserve">    2130104</t>
  </si>
  <si>
    <t xml:space="preserve">    事业运行</t>
  </si>
  <si>
    <t xml:space="preserve">  21302</t>
  </si>
  <si>
    <t xml:space="preserve">  林业</t>
  </si>
  <si>
    <t xml:space="preserve">    2130204</t>
  </si>
  <si>
    <t xml:space="preserve">    林业事业机构</t>
  </si>
  <si>
    <t xml:space="preserve">  21305</t>
  </si>
  <si>
    <t xml:space="preserve">  扶贫</t>
  </si>
  <si>
    <t xml:space="preserve">    2130504</t>
  </si>
  <si>
    <t xml:space="preserve">    农村基础设施建设</t>
  </si>
  <si>
    <t xml:space="preserve">  21307</t>
  </si>
  <si>
    <t xml:space="preserve">  农村综合改革</t>
  </si>
  <si>
    <t xml:space="preserve">    2130701</t>
  </si>
  <si>
    <t xml:space="preserve">    对村级一事一议的补助</t>
  </si>
  <si>
    <t>221</t>
  </si>
  <si>
    <t>住房保障支出</t>
  </si>
  <si>
    <t xml:space="preserve">  22102</t>
  </si>
  <si>
    <t xml:space="preserve">  住房改革支出</t>
  </si>
  <si>
    <t xml:space="preserve">    2210201</t>
  </si>
  <si>
    <t xml:space="preserve">    住房公积金</t>
  </si>
  <si>
    <t>表3-部门支出总体情况表</t>
  </si>
  <si>
    <t>基本支出</t>
  </si>
  <si>
    <t>项目支出</t>
  </si>
  <si>
    <t>事业单位经营支出</t>
  </si>
  <si>
    <t>本级项目</t>
  </si>
  <si>
    <t>上级项目</t>
  </si>
  <si>
    <t>财政拨款收支总体情况表</t>
  </si>
  <si>
    <t>一般公共预算财政拨款</t>
  </si>
  <si>
    <t>政府性基金预算财政拨款</t>
  </si>
  <si>
    <t>国有资本经营预算财政拨款</t>
  </si>
  <si>
    <t xml:space="preserve">  一般公共预算拨款</t>
  </si>
  <si>
    <t xml:space="preserve">  政府性基金预算拨款</t>
  </si>
  <si>
    <t xml:space="preserve">  国有资本经营预算拨款</t>
  </si>
  <si>
    <t>二十一、粮油物资储备事务</t>
  </si>
  <si>
    <t>二十二、国有资本经营预算支出</t>
  </si>
  <si>
    <t>二十四、其他支出</t>
  </si>
  <si>
    <t>二十五、转移性支出</t>
  </si>
  <si>
    <t>二十六、债务还本支出</t>
  </si>
  <si>
    <t>二十七、债务付息支出</t>
  </si>
  <si>
    <t>二十八、债务发行费用支出</t>
  </si>
  <si>
    <t>表5-一般公共预算财政拨款支出情况表</t>
  </si>
  <si>
    <t>功能分类科目</t>
  </si>
  <si>
    <t>2017年预算数</t>
  </si>
  <si>
    <t>2018年预算数</t>
  </si>
  <si>
    <t>小计</t>
  </si>
  <si>
    <t>本级支出</t>
  </si>
  <si>
    <t>上级支出</t>
  </si>
  <si>
    <t>表6-一般公共预算财政拨款基本支出情况表</t>
  </si>
  <si>
    <t>经济分类科目</t>
  </si>
  <si>
    <t>2018年基本支出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</si>
  <si>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</si>
  <si>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</si>
  <si>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</si>
  <si>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</si>
  <si>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</si>
  <si>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</si>
  <si>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</si>
  <si>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</si>
  <si>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</si>
  <si>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</si>
  <si>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</si>
  <si>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</si>
  <si>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</si>
  <si>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</si>
  <si>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</si>
  <si>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</si>
  <si>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</si>
  <si>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</si>
  <si>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</si>
  <si>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</si>
  <si>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</si>
  <si>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</si>
  <si>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</si>
  <si>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</si>
  <si>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</si>
  <si>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</si>
  <si>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</si>
  <si>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</si>
  <si>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</si>
  <si>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</si>
  <si>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</si>
  <si>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</si>
  <si>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</si>
  <si>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手续费</t>
  </si>
  <si>
    <t xml:space="preserve">  30204</t>
  </si>
  <si>
    <t xml:space="preserve">  咨询费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</si>
  <si>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</si>
  <si>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</si>
  <si>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</si>
  <si>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</si>
  <si>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</si>
  <si>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</si>
  <si>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</si>
  <si>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</si>
  <si>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</si>
  <si>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</si>
  <si>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</si>
  <si>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</si>
  <si>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</si>
  <si>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</si>
  <si>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</si>
  <si>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</si>
  <si>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</si>
  <si>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</si>
  <si>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</si>
  <si>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</si>
  <si>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</si>
  <si>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</si>
  <si>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</si>
  <si>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</si>
  <si>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</si>
  <si>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</si>
  <si>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</si>
  <si>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</si>
  <si>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</si>
  <si>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</si>
  <si>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</si>
  <si>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</si>
  <si>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30307</t>
  </si>
  <si>
    <t xml:space="preserve">  医疗费补助</t>
  </si>
  <si>
    <t xml:space="preserve">  30399</t>
  </si>
  <si>
    <t xml:space="preserve">  其他对个人和家庭的补助</t>
  </si>
  <si>
    <t>表7-一般公共预算“三公”经费支出情况表</t>
  </si>
  <si>
    <t>因公出国 （境）费</t>
  </si>
  <si>
    <t>公务用车购置及运行费</t>
  </si>
  <si>
    <t>公务接待费</t>
  </si>
  <si>
    <t>公务用车购置费</t>
  </si>
  <si>
    <t>公务用车运行维护费</t>
  </si>
  <si>
    <t>表8-政府性基金预算支出情况表</t>
  </si>
  <si>
    <t>本年政府性基金预算财政拨款支出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</si>
</sst>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 numFmtId="181" formatCode="#,##0.0_ "/>
    <numFmt numFmtId="182" formatCode="#,###.00"/>
    <numFmt numFmtId="183" formatCode="#"/>
    <numFmt numFmtId="184" formatCode="#,##0.00000000000000_ "/>
  </numFmts>
  <fonts count="45">
    <font>
      <sz val="10"/>
      <name val="Arial"/>
      <family val="2"/>
    </font>
    <font>
      <sz val="11"/>
      <name val="宋体"/>
      <family val="0"/>
    </font>
    <font>
      <b/>
      <sz val="14"/>
      <name val="黑体"/>
      <family val="3"/>
    </font>
    <font>
      <sz val="10"/>
      <name val="宋体"/>
      <family val="0"/>
    </font>
    <font>
      <sz val="26"/>
      <name val="Arial"/>
      <family val="2"/>
    </font>
    <font>
      <sz val="16"/>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sz val="11"/>
      <color indexed="19"/>
      <name val="宋体"/>
      <family val="0"/>
    </font>
    <font>
      <b/>
      <sz val="11"/>
      <color indexed="62"/>
      <name val="宋体"/>
      <family val="0"/>
    </font>
    <font>
      <sz val="11"/>
      <color indexed="62"/>
      <name val="宋体"/>
      <family val="0"/>
    </font>
    <font>
      <sz val="11"/>
      <color indexed="53"/>
      <name val="宋体"/>
      <family val="0"/>
    </font>
    <font>
      <b/>
      <sz val="15"/>
      <color indexed="62"/>
      <name val="宋体"/>
      <family val="0"/>
    </font>
    <font>
      <b/>
      <sz val="18"/>
      <color indexed="62"/>
      <name val="宋体"/>
      <family val="0"/>
    </font>
    <font>
      <sz val="11"/>
      <color indexed="17"/>
      <name val="宋体"/>
      <family val="0"/>
    </font>
    <font>
      <u val="single"/>
      <sz val="11"/>
      <color indexed="12"/>
      <name val="宋体"/>
      <family val="0"/>
    </font>
    <font>
      <b/>
      <sz val="13"/>
      <color indexed="62"/>
      <name val="宋体"/>
      <family val="0"/>
    </font>
    <font>
      <b/>
      <sz val="11"/>
      <color indexed="9"/>
      <name val="宋体"/>
      <family val="0"/>
    </font>
    <font>
      <sz val="11"/>
      <color indexed="10"/>
      <name val="宋体"/>
      <family val="0"/>
    </font>
    <font>
      <u val="single"/>
      <sz val="11"/>
      <color indexed="20"/>
      <name val="宋体"/>
      <family val="0"/>
    </font>
    <font>
      <b/>
      <sz val="11"/>
      <color indexed="8"/>
      <name val="宋体"/>
      <family val="0"/>
    </font>
    <font>
      <b/>
      <sz val="11"/>
      <color indexed="53"/>
      <name val="宋体"/>
      <family val="0"/>
    </font>
    <font>
      <i/>
      <sz val="11"/>
      <color indexed="23"/>
      <name val="宋体"/>
      <family val="0"/>
    </font>
    <font>
      <sz val="2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8"/>
      </right>
      <top style="thin">
        <color indexed="8"/>
      </top>
      <bottom>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8"/>
      </right>
      <top>
        <color indexed="8"/>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NumberFormat="0" applyFont="0" applyFill="0" applyBorder="0" applyAlignment="0" applyProtection="0"/>
    <xf numFmtId="178" fontId="0" fillId="0" borderId="0" applyNumberFormat="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NumberFormat="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NumberFormat="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7">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6" xfId="0" applyNumberFormat="1" applyFont="1" applyFill="1" applyBorder="1" applyAlignment="1">
      <alignment horizontal="center" vertical="center" wrapText="1" shrinkToFit="1"/>
    </xf>
    <xf numFmtId="0" fontId="3" fillId="0" borderId="16" xfId="0" applyNumberFormat="1" applyFont="1" applyFill="1" applyBorder="1" applyAlignment="1">
      <alignment horizontal="left" vertical="center" shrinkToFit="1"/>
    </xf>
    <xf numFmtId="4" fontId="3" fillId="0" borderId="16" xfId="0" applyNumberFormat="1" applyFont="1" applyFill="1" applyBorder="1" applyAlignment="1">
      <alignment/>
    </xf>
    <xf numFmtId="0" fontId="3" fillId="0" borderId="16" xfId="0" applyNumberFormat="1" applyFont="1" applyFill="1" applyBorder="1" applyAlignment="1">
      <alignment horizontal="right" vertical="center" shrinkToFit="1"/>
    </xf>
    <xf numFmtId="4" fontId="3" fillId="33" borderId="16" xfId="0" applyNumberFormat="1" applyFont="1" applyFill="1" applyBorder="1" applyAlignment="1">
      <alignment/>
    </xf>
    <xf numFmtId="180" fontId="3" fillId="0" borderId="16" xfId="0" applyNumberFormat="1" applyFont="1" applyFill="1" applyBorder="1" applyAlignment="1">
      <alignment horizontal="left" vertical="center" shrinkToFit="1"/>
    </xf>
    <xf numFmtId="181" fontId="3" fillId="0" borderId="16" xfId="0" applyNumberFormat="1" applyFont="1" applyFill="1" applyBorder="1" applyAlignment="1">
      <alignment horizontal="left" vertical="center" shrinkToFit="1"/>
    </xf>
    <xf numFmtId="4" fontId="3" fillId="0" borderId="10" xfId="0" applyNumberFormat="1" applyFont="1" applyFill="1" applyBorder="1" applyAlignment="1">
      <alignment/>
    </xf>
    <xf numFmtId="4" fontId="3" fillId="0" borderId="11" xfId="0" applyNumberFormat="1" applyFont="1" applyFill="1" applyBorder="1" applyAlignment="1">
      <alignment/>
    </xf>
    <xf numFmtId="0" fontId="0" fillId="0" borderId="17" xfId="0" applyNumberFormat="1" applyFont="1" applyFill="1" applyBorder="1" applyAlignment="1">
      <alignment/>
    </xf>
    <xf numFmtId="4" fontId="3" fillId="0" borderId="12" xfId="0" applyNumberFormat="1" applyFont="1" applyFill="1" applyBorder="1" applyAlignment="1">
      <alignment/>
    </xf>
    <xf numFmtId="4" fontId="3" fillId="0" borderId="18" xfId="0" applyNumberFormat="1" applyFont="1" applyFill="1" applyBorder="1" applyAlignment="1">
      <alignment/>
    </xf>
    <xf numFmtId="0" fontId="0" fillId="0" borderId="19" xfId="0" applyNumberFormat="1" applyFont="1" applyFill="1" applyBorder="1" applyAlignment="1">
      <alignment/>
    </xf>
    <xf numFmtId="0" fontId="3" fillId="0" borderId="11" xfId="0" applyNumberFormat="1" applyFont="1" applyFill="1" applyBorder="1" applyAlignment="1">
      <alignment horizontal="left" vertical="center" shrinkToFit="1"/>
    </xf>
    <xf numFmtId="4" fontId="3" fillId="0" borderId="17" xfId="0" applyNumberFormat="1" applyFont="1" applyFill="1" applyBorder="1" applyAlignment="1">
      <alignment/>
    </xf>
    <xf numFmtId="0" fontId="3" fillId="0" borderId="17" xfId="0" applyNumberFormat="1" applyFont="1" applyFill="1" applyBorder="1" applyAlignment="1">
      <alignment horizontal="right" vertical="center" shrinkToFit="1"/>
    </xf>
    <xf numFmtId="0" fontId="3" fillId="0" borderId="12" xfId="0" applyNumberFormat="1" applyFont="1" applyFill="1" applyBorder="1" applyAlignment="1">
      <alignment horizontal="right" vertical="center" shrinkToFit="1"/>
    </xf>
    <xf numFmtId="4" fontId="3" fillId="0" borderId="20" xfId="0" applyNumberFormat="1" applyFont="1" applyFill="1" applyBorder="1" applyAlignment="1">
      <alignment/>
    </xf>
    <xf numFmtId="0" fontId="3" fillId="0" borderId="21" xfId="0" applyNumberFormat="1" applyFont="1" applyFill="1" applyBorder="1" applyAlignment="1">
      <alignment horizontal="right" vertical="center" shrinkToFit="1"/>
    </xf>
    <xf numFmtId="4" fontId="3" fillId="0" borderId="22" xfId="0" applyNumberFormat="1" applyFont="1" applyFill="1" applyBorder="1" applyAlignment="1">
      <alignment/>
    </xf>
    <xf numFmtId="0" fontId="0" fillId="0" borderId="23" xfId="0" applyNumberFormat="1" applyFont="1" applyFill="1" applyBorder="1" applyAlignment="1">
      <alignment/>
    </xf>
    <xf numFmtId="4" fontId="3" fillId="0" borderId="24" xfId="0" applyNumberFormat="1" applyFont="1" applyFill="1" applyBorder="1" applyAlignment="1">
      <alignment/>
    </xf>
    <xf numFmtId="4" fontId="3" fillId="0" borderId="0" xfId="0" applyNumberFormat="1" applyFont="1" applyFill="1" applyBorder="1" applyAlignment="1">
      <alignment/>
    </xf>
    <xf numFmtId="0" fontId="3" fillId="33" borderId="16" xfId="0" applyNumberFormat="1" applyFont="1" applyFill="1" applyBorder="1" applyAlignment="1">
      <alignment horizontal="right" vertical="center" shrinkToFit="1"/>
    </xf>
    <xf numFmtId="0" fontId="0" fillId="33" borderId="11"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0" fillId="33" borderId="13" xfId="0" applyFont="1" applyFill="1" applyBorder="1" applyAlignment="1">
      <alignment horizontal="center" vertical="center" wrapText="1" shrinkToFit="1"/>
    </xf>
    <xf numFmtId="0" fontId="0" fillId="33" borderId="16" xfId="0" applyFont="1" applyFill="1" applyBorder="1" applyAlignment="1">
      <alignment horizontal="center" vertical="center" wrapText="1" shrinkToFit="1"/>
    </xf>
    <xf numFmtId="0" fontId="0" fillId="33" borderId="16" xfId="0" applyFont="1" applyFill="1" applyBorder="1" applyAlignment="1">
      <alignment horizontal="left" vertical="center" wrapText="1" shrinkToFit="1"/>
    </xf>
    <xf numFmtId="182" fontId="3" fillId="0" borderId="16" xfId="0" applyNumberFormat="1" applyFont="1" applyBorder="1" applyAlignment="1">
      <alignment shrinkToFit="1"/>
    </xf>
    <xf numFmtId="183" fontId="3" fillId="0" borderId="16" xfId="0" applyNumberFormat="1" applyFont="1" applyBorder="1" applyAlignment="1">
      <alignment/>
    </xf>
    <xf numFmtId="183" fontId="3" fillId="33" borderId="16" xfId="0" applyNumberFormat="1" applyFont="1" applyFill="1" applyBorder="1" applyAlignment="1">
      <alignment/>
    </xf>
    <xf numFmtId="0" fontId="0" fillId="33" borderId="16" xfId="0" applyFont="1" applyFill="1" applyBorder="1" applyAlignment="1">
      <alignment horizontal="right" vertical="center" wrapText="1" shrinkToFit="1"/>
    </xf>
    <xf numFmtId="182" fontId="3" fillId="33" borderId="16" xfId="0" applyNumberFormat="1" applyFont="1" applyFill="1" applyBorder="1" applyAlignment="1">
      <alignment shrinkToFit="1"/>
    </xf>
    <xf numFmtId="3" fontId="3" fillId="0" borderId="16" xfId="0" applyNumberFormat="1" applyFont="1" applyFill="1" applyBorder="1" applyAlignment="1">
      <alignment horizontal="left"/>
    </xf>
    <xf numFmtId="0" fontId="3" fillId="0" borderId="16" xfId="0" applyNumberFormat="1" applyFont="1" applyFill="1" applyBorder="1" applyAlignment="1">
      <alignment horizontal="left" vertical="center" wrapText="1" shrinkToFit="1"/>
    </xf>
    <xf numFmtId="181" fontId="3" fillId="33" borderId="16" xfId="0" applyNumberFormat="1" applyFont="1" applyFill="1" applyBorder="1" applyAlignment="1">
      <alignment horizontal="left" vertical="center" shrinkToFit="1"/>
    </xf>
    <xf numFmtId="180" fontId="3" fillId="33" borderId="16" xfId="0" applyNumberFormat="1" applyFont="1" applyFill="1" applyBorder="1" applyAlignment="1">
      <alignment horizontal="left" vertical="center" shrinkToFit="1"/>
    </xf>
    <xf numFmtId="0" fontId="3" fillId="33" borderId="16" xfId="0" applyNumberFormat="1" applyFont="1" applyFill="1" applyBorder="1" applyAlignment="1">
      <alignment horizontal="left" vertical="center" shrinkToFit="1"/>
    </xf>
    <xf numFmtId="0" fontId="0" fillId="33" borderId="0" xfId="0" applyNumberFormat="1" applyFont="1" applyFill="1" applyBorder="1" applyAlignment="1">
      <alignment/>
    </xf>
    <xf numFmtId="184" fontId="3" fillId="0" borderId="16" xfId="0" applyNumberFormat="1" applyFont="1" applyFill="1" applyBorder="1" applyAlignment="1">
      <alignment horizontal="left" vertical="center" shrinkToFit="1"/>
    </xf>
    <xf numFmtId="0" fontId="3" fillId="33" borderId="18"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33" borderId="24"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4" fillId="33" borderId="0" xfId="0" applyNumberFormat="1" applyFont="1" applyFill="1" applyBorder="1" applyAlignment="1">
      <alignment horizontal="center" vertical="center" wrapText="1" shrinkToFit="1"/>
    </xf>
    <xf numFmtId="0" fontId="5" fillId="33" borderId="0" xfId="0" applyNumberFormat="1"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N7" sqref="N7"/>
    </sheetView>
  </sheetViews>
  <sheetFormatPr defaultColWidth="9.140625" defaultRowHeight="12.75"/>
  <cols>
    <col min="1" max="1" width="9.00390625" style="0" bestFit="1" customWidth="1"/>
  </cols>
  <sheetData>
    <row r="1" ht="30" customHeight="1">
      <c r="A1" s="55" t="s">
        <v>0</v>
      </c>
    </row>
    <row r="2" ht="42.75" customHeight="1">
      <c r="A2" s="56" t="s">
        <v>1</v>
      </c>
    </row>
  </sheetData>
  <sheetProtection/>
  <mergeCells count="2">
    <mergeCell ref="A1:M1"/>
    <mergeCell ref="A2:M3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D36"/>
  <sheetViews>
    <sheetView workbookViewId="0" topLeftCell="A10">
      <selection activeCell="A13" sqref="A13"/>
    </sheetView>
  </sheetViews>
  <sheetFormatPr defaultColWidth="9.140625" defaultRowHeight="12.75"/>
  <cols>
    <col min="1" max="1" width="29.00390625" style="0" bestFit="1" customWidth="1"/>
    <col min="2" max="2" width="19.00390625" style="0" bestFit="1" customWidth="1"/>
    <col min="3" max="3" width="30.00390625" style="0" bestFit="1" customWidth="1"/>
    <col min="4" max="4" width="22.00390625" style="0" bestFit="1" customWidth="1"/>
  </cols>
  <sheetData>
    <row r="1" spans="1:4" ht="18.75">
      <c r="A1" s="1" t="s">
        <v>2</v>
      </c>
      <c r="B1" s="1"/>
      <c r="C1" s="1"/>
      <c r="D1" s="1"/>
    </row>
    <row r="2" ht="16.5" customHeight="1">
      <c r="A2" s="2" t="s">
        <v>3</v>
      </c>
    </row>
    <row r="3" ht="12.75">
      <c r="A3" s="2" t="s">
        <v>4</v>
      </c>
    </row>
    <row r="4" spans="1:4" ht="27.75" customHeight="1">
      <c r="A4" s="33" t="s">
        <v>5</v>
      </c>
      <c r="B4" s="34"/>
      <c r="C4" s="33" t="s">
        <v>6</v>
      </c>
      <c r="D4" s="34"/>
    </row>
    <row r="5" spans="1:4" ht="19.5" customHeight="1">
      <c r="A5" s="36" t="s">
        <v>7</v>
      </c>
      <c r="B5" s="36" t="s">
        <v>8</v>
      </c>
      <c r="C5" s="54" t="s">
        <v>9</v>
      </c>
      <c r="D5" s="36" t="s">
        <v>8</v>
      </c>
    </row>
    <row r="6" spans="1:4" ht="19.5" customHeight="1">
      <c r="A6" s="37" t="s">
        <v>10</v>
      </c>
      <c r="B6" s="11">
        <v>758.81</v>
      </c>
      <c r="C6" s="37" t="s">
        <v>11</v>
      </c>
      <c r="D6" s="11">
        <v>328.48</v>
      </c>
    </row>
    <row r="7" spans="1:4" ht="19.5" customHeight="1">
      <c r="A7" s="37" t="s">
        <v>12</v>
      </c>
      <c r="B7" s="11">
        <v>758.81</v>
      </c>
      <c r="C7" s="37" t="s">
        <v>13</v>
      </c>
      <c r="D7" s="39"/>
    </row>
    <row r="8" spans="1:4" ht="19.5" customHeight="1">
      <c r="A8" s="37" t="s">
        <v>14</v>
      </c>
      <c r="B8" s="39"/>
      <c r="C8" s="37" t="s">
        <v>15</v>
      </c>
      <c r="D8" s="39"/>
    </row>
    <row r="9" spans="1:4" ht="19.5" customHeight="1">
      <c r="A9" s="37" t="s">
        <v>16</v>
      </c>
      <c r="B9" s="39"/>
      <c r="C9" s="37" t="s">
        <v>17</v>
      </c>
      <c r="D9" s="39"/>
    </row>
    <row r="10" spans="1:4" ht="19.5" customHeight="1">
      <c r="A10" s="37" t="s">
        <v>18</v>
      </c>
      <c r="B10" s="41" t="s">
        <v>4</v>
      </c>
      <c r="C10" s="37" t="s">
        <v>19</v>
      </c>
      <c r="D10" s="39"/>
    </row>
    <row r="11" spans="1:4" ht="19.5" customHeight="1">
      <c r="A11" s="37" t="s">
        <v>20</v>
      </c>
      <c r="B11" s="39"/>
      <c r="C11" s="37" t="s">
        <v>21</v>
      </c>
      <c r="D11" s="39"/>
    </row>
    <row r="12" spans="1:4" ht="19.5" customHeight="1">
      <c r="A12" s="37" t="s">
        <v>22</v>
      </c>
      <c r="B12" s="39"/>
      <c r="C12" s="37" t="s">
        <v>23</v>
      </c>
      <c r="D12" s="11">
        <v>20.84</v>
      </c>
    </row>
    <row r="13" spans="1:4" ht="19.5" customHeight="1">
      <c r="A13" s="37" t="s">
        <v>4</v>
      </c>
      <c r="B13" s="41" t="s">
        <v>4</v>
      </c>
      <c r="C13" s="37" t="s">
        <v>24</v>
      </c>
      <c r="D13" s="11">
        <f>90.49+6.68</f>
        <v>97.16999999999999</v>
      </c>
    </row>
    <row r="14" spans="1:4" ht="19.5" customHeight="1">
      <c r="A14" s="37" t="s">
        <v>4</v>
      </c>
      <c r="B14" s="41" t="s">
        <v>4</v>
      </c>
      <c r="C14" s="37" t="s">
        <v>25</v>
      </c>
      <c r="D14" s="39"/>
    </row>
    <row r="15" spans="1:4" ht="19.5" customHeight="1">
      <c r="A15" s="37" t="s">
        <v>4</v>
      </c>
      <c r="B15" s="41" t="s">
        <v>4</v>
      </c>
      <c r="C15" s="37" t="s">
        <v>26</v>
      </c>
      <c r="D15" s="38">
        <v>34.85</v>
      </c>
    </row>
    <row r="16" spans="1:4" ht="19.5" customHeight="1">
      <c r="A16" s="37" t="s">
        <v>4</v>
      </c>
      <c r="B16" s="41" t="s">
        <v>4</v>
      </c>
      <c r="C16" s="37" t="s">
        <v>27</v>
      </c>
      <c r="D16" s="39"/>
    </row>
    <row r="17" spans="1:4" ht="19.5" customHeight="1">
      <c r="A17" s="37" t="s">
        <v>4</v>
      </c>
      <c r="B17" s="41" t="s">
        <v>4</v>
      </c>
      <c r="C17" s="37" t="s">
        <v>28</v>
      </c>
      <c r="D17" s="39"/>
    </row>
    <row r="18" spans="1:4" ht="19.5" customHeight="1">
      <c r="A18" s="37" t="s">
        <v>4</v>
      </c>
      <c r="B18" s="41" t="s">
        <v>4</v>
      </c>
      <c r="C18" s="37" t="s">
        <v>29</v>
      </c>
      <c r="D18" s="11">
        <v>544.21</v>
      </c>
    </row>
    <row r="19" spans="1:4" ht="19.5" customHeight="1">
      <c r="A19" s="37" t="s">
        <v>4</v>
      </c>
      <c r="B19" s="41" t="s">
        <v>4</v>
      </c>
      <c r="C19" s="37" t="s">
        <v>30</v>
      </c>
      <c r="D19" s="39"/>
    </row>
    <row r="20" spans="1:4" ht="19.5" customHeight="1">
      <c r="A20" s="37" t="s">
        <v>4</v>
      </c>
      <c r="B20" s="41" t="s">
        <v>4</v>
      </c>
      <c r="C20" s="37" t="s">
        <v>31</v>
      </c>
      <c r="D20" s="39"/>
    </row>
    <row r="21" spans="1:4" ht="19.5" customHeight="1">
      <c r="A21" s="37" t="s">
        <v>4</v>
      </c>
      <c r="B21" s="41" t="s">
        <v>4</v>
      </c>
      <c r="C21" s="37" t="s">
        <v>32</v>
      </c>
      <c r="D21" s="39"/>
    </row>
    <row r="22" spans="1:4" ht="19.5" customHeight="1">
      <c r="A22" s="37" t="s">
        <v>4</v>
      </c>
      <c r="B22" s="41" t="s">
        <v>4</v>
      </c>
      <c r="C22" s="37" t="s">
        <v>33</v>
      </c>
      <c r="D22" s="39"/>
    </row>
    <row r="23" spans="1:4" ht="19.5" customHeight="1">
      <c r="A23" s="37" t="s">
        <v>4</v>
      </c>
      <c r="B23" s="41" t="s">
        <v>4</v>
      </c>
      <c r="C23" s="37" t="s">
        <v>34</v>
      </c>
      <c r="D23" s="39"/>
    </row>
    <row r="24" spans="1:4" ht="19.5" customHeight="1">
      <c r="A24" s="37" t="s">
        <v>4</v>
      </c>
      <c r="B24" s="41" t="s">
        <v>4</v>
      </c>
      <c r="C24" s="37" t="s">
        <v>35</v>
      </c>
      <c r="D24" s="39"/>
    </row>
    <row r="25" spans="1:4" ht="19.5" customHeight="1">
      <c r="A25" s="37" t="s">
        <v>4</v>
      </c>
      <c r="B25" s="41" t="s">
        <v>4</v>
      </c>
      <c r="C25" s="37" t="s">
        <v>36</v>
      </c>
      <c r="D25" s="38">
        <v>27.26</v>
      </c>
    </row>
    <row r="26" spans="1:4" ht="19.5" customHeight="1">
      <c r="A26" s="37" t="s">
        <v>4</v>
      </c>
      <c r="B26" s="41" t="s">
        <v>4</v>
      </c>
      <c r="C26" s="37" t="s">
        <v>37</v>
      </c>
      <c r="D26" s="39"/>
    </row>
    <row r="27" spans="1:4" ht="19.5" customHeight="1">
      <c r="A27" s="37" t="s">
        <v>4</v>
      </c>
      <c r="B27" s="41" t="s">
        <v>4</v>
      </c>
      <c r="C27" s="37" t="s">
        <v>38</v>
      </c>
      <c r="D27" s="39"/>
    </row>
    <row r="28" spans="1:4" ht="19.5" customHeight="1">
      <c r="A28" s="37" t="s">
        <v>4</v>
      </c>
      <c r="B28" s="41" t="s">
        <v>4</v>
      </c>
      <c r="C28" s="37" t="s">
        <v>39</v>
      </c>
      <c r="D28" s="39"/>
    </row>
    <row r="29" spans="1:4" ht="19.5" customHeight="1">
      <c r="A29" s="37" t="s">
        <v>4</v>
      </c>
      <c r="B29" s="41" t="s">
        <v>4</v>
      </c>
      <c r="C29" s="37" t="s">
        <v>40</v>
      </c>
      <c r="D29" s="39"/>
    </row>
    <row r="30" spans="1:4" ht="19.5" customHeight="1">
      <c r="A30" s="36" t="s">
        <v>4</v>
      </c>
      <c r="B30" s="41" t="s">
        <v>4</v>
      </c>
      <c r="C30" s="37" t="s">
        <v>41</v>
      </c>
      <c r="D30" s="39"/>
    </row>
    <row r="31" spans="1:4" ht="19.5" customHeight="1">
      <c r="A31" s="37" t="s">
        <v>4</v>
      </c>
      <c r="B31" s="41" t="s">
        <v>4</v>
      </c>
      <c r="C31" s="37" t="s">
        <v>42</v>
      </c>
      <c r="D31" s="39"/>
    </row>
    <row r="32" spans="1:4" ht="18" customHeight="1">
      <c r="A32" s="37" t="s">
        <v>43</v>
      </c>
      <c r="B32" s="38">
        <v>294</v>
      </c>
      <c r="C32" s="37" t="s">
        <v>44</v>
      </c>
      <c r="D32" s="39"/>
    </row>
    <row r="33" spans="1:4" ht="19.5" customHeight="1">
      <c r="A33" s="37" t="s">
        <v>45</v>
      </c>
      <c r="B33" s="39"/>
      <c r="C33" s="37" t="s">
        <v>46</v>
      </c>
      <c r="D33" s="39"/>
    </row>
    <row r="34" spans="1:4" ht="16.5" customHeight="1">
      <c r="A34" s="37" t="s">
        <v>47</v>
      </c>
      <c r="B34" s="38">
        <v>294</v>
      </c>
      <c r="C34" s="37" t="s">
        <v>4</v>
      </c>
      <c r="D34" s="41" t="s">
        <v>4</v>
      </c>
    </row>
    <row r="35" spans="1:4" ht="12.75">
      <c r="A35" s="37" t="s">
        <v>4</v>
      </c>
      <c r="B35" s="37" t="s">
        <v>4</v>
      </c>
      <c r="C35" s="37" t="s">
        <v>4</v>
      </c>
      <c r="D35" s="37" t="s">
        <v>4</v>
      </c>
    </row>
    <row r="36" spans="1:4" ht="12.75">
      <c r="A36" s="36" t="s">
        <v>48</v>
      </c>
      <c r="B36" s="38">
        <v>1052.81</v>
      </c>
      <c r="C36" s="36" t="s">
        <v>49</v>
      </c>
      <c r="D36" s="38">
        <v>1052.81</v>
      </c>
    </row>
  </sheetData>
  <sheetProtection/>
  <mergeCells count="3">
    <mergeCell ref="A1:D1"/>
    <mergeCell ref="A4:B4"/>
    <mergeCell ref="C4:D4"/>
  </mergeCells>
  <printOptions/>
  <pageMargins left="0.18" right="0.17" top="0.23999999999999996" bottom="0.25" header="0.22" footer="0.23999999999999996"/>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M39"/>
  <sheetViews>
    <sheetView workbookViewId="0" topLeftCell="A1">
      <selection activeCell="B7" sqref="B7"/>
    </sheetView>
  </sheetViews>
  <sheetFormatPr defaultColWidth="9.140625" defaultRowHeight="12.75"/>
  <cols>
    <col min="2" max="3" width="12.00390625" style="0" customWidth="1"/>
    <col min="4" max="4" width="35.28125" style="0" customWidth="1"/>
    <col min="5" max="5" width="9.7109375" style="0" bestFit="1" customWidth="1"/>
    <col min="6" max="6" width="11.00390625" style="0" bestFit="1" customWidth="1"/>
    <col min="7" max="7" width="13.00390625" style="0" bestFit="1" customWidth="1"/>
    <col min="8" max="9" width="8.7109375" style="0" customWidth="1"/>
    <col min="10" max="10" width="5.8515625" style="0" customWidth="1"/>
    <col min="11" max="11" width="6.8515625" style="0" customWidth="1"/>
    <col min="12" max="12" width="9.00390625" style="0" customWidth="1"/>
    <col min="13" max="13" width="6.00390625" style="0" customWidth="1"/>
  </cols>
  <sheetData>
    <row r="1" ht="30" customHeight="1">
      <c r="A1" s="1" t="s">
        <v>50</v>
      </c>
    </row>
    <row r="2" ht="15" customHeight="1">
      <c r="A2" s="2" t="s">
        <v>3</v>
      </c>
    </row>
    <row r="3" ht="15" customHeight="1">
      <c r="A3" s="2" t="s">
        <v>51</v>
      </c>
    </row>
    <row r="4" spans="1:13" ht="15" customHeight="1">
      <c r="A4" s="3" t="s">
        <v>52</v>
      </c>
      <c r="B4" s="3" t="s">
        <v>53</v>
      </c>
      <c r="C4" s="4" t="s">
        <v>54</v>
      </c>
      <c r="D4" s="5"/>
      <c r="E4" s="3" t="s">
        <v>55</v>
      </c>
      <c r="F4" s="3" t="s">
        <v>43</v>
      </c>
      <c r="G4" s="3" t="s">
        <v>56</v>
      </c>
      <c r="H4" s="3" t="s">
        <v>57</v>
      </c>
      <c r="I4" s="3" t="s">
        <v>58</v>
      </c>
      <c r="J4" s="50" t="s">
        <v>59</v>
      </c>
      <c r="K4" s="51"/>
      <c r="L4" s="3" t="s">
        <v>60</v>
      </c>
      <c r="M4" s="3" t="s">
        <v>61</v>
      </c>
    </row>
    <row r="5" spans="1:13" ht="24.75" customHeight="1">
      <c r="A5" s="8"/>
      <c r="B5" s="8"/>
      <c r="C5" s="9" t="s">
        <v>62</v>
      </c>
      <c r="D5" s="9" t="s">
        <v>63</v>
      </c>
      <c r="E5" s="8"/>
      <c r="F5" s="8"/>
      <c r="G5" s="8"/>
      <c r="H5" s="8"/>
      <c r="I5" s="8"/>
      <c r="J5" s="52"/>
      <c r="K5" s="53"/>
      <c r="L5" s="8"/>
      <c r="M5" s="8"/>
    </row>
    <row r="6" spans="1:13" ht="12.75">
      <c r="A6" s="10" t="s">
        <v>55</v>
      </c>
      <c r="B6" s="10"/>
      <c r="C6" s="10"/>
      <c r="D6" s="10"/>
      <c r="E6" s="11">
        <v>1052.81</v>
      </c>
      <c r="F6" s="11">
        <v>294</v>
      </c>
      <c r="G6" s="11">
        <v>758.81</v>
      </c>
      <c r="H6" s="49"/>
      <c r="I6" s="10"/>
      <c r="J6" s="10"/>
      <c r="K6" s="10"/>
      <c r="L6" s="10"/>
      <c r="M6" s="10"/>
    </row>
    <row r="7" spans="1:13" ht="36">
      <c r="A7" s="10" t="s">
        <v>64</v>
      </c>
      <c r="B7" s="44" t="s">
        <v>65</v>
      </c>
      <c r="C7" s="10"/>
      <c r="D7" s="10"/>
      <c r="E7" s="11">
        <f>1009.15+36.98+6.68</f>
        <v>1052.81</v>
      </c>
      <c r="F7" s="11">
        <v>294</v>
      </c>
      <c r="G7" s="11">
        <f>715.15+36.98+6.68</f>
        <v>758.81</v>
      </c>
      <c r="H7" s="10"/>
      <c r="I7" s="10"/>
      <c r="J7" s="10"/>
      <c r="K7" s="10"/>
      <c r="L7" s="10"/>
      <c r="M7" s="10"/>
    </row>
    <row r="8" spans="1:13" ht="12.75">
      <c r="A8" s="10"/>
      <c r="B8" s="10"/>
      <c r="C8" s="10" t="s">
        <v>66</v>
      </c>
      <c r="D8" s="10" t="s">
        <v>67</v>
      </c>
      <c r="E8" s="11">
        <v>328.48</v>
      </c>
      <c r="F8" s="10"/>
      <c r="G8" s="11">
        <v>328.48</v>
      </c>
      <c r="H8" s="10"/>
      <c r="I8" s="10"/>
      <c r="J8" s="10"/>
      <c r="K8" s="10"/>
      <c r="L8" s="10"/>
      <c r="M8" s="10"/>
    </row>
    <row r="9" spans="1:13" ht="12.75">
      <c r="A9" s="10"/>
      <c r="B9" s="10"/>
      <c r="C9" s="10" t="s">
        <v>68</v>
      </c>
      <c r="D9" s="10" t="s">
        <v>69</v>
      </c>
      <c r="E9" s="11">
        <v>34.13</v>
      </c>
      <c r="F9" s="10"/>
      <c r="G9" s="11">
        <v>34.13</v>
      </c>
      <c r="H9" s="10"/>
      <c r="I9" s="10"/>
      <c r="J9" s="10"/>
      <c r="K9" s="10"/>
      <c r="L9" s="10"/>
      <c r="M9" s="10"/>
    </row>
    <row r="10" spans="1:13" ht="12.75">
      <c r="A10" s="10"/>
      <c r="B10" s="10"/>
      <c r="C10" s="10" t="s">
        <v>70</v>
      </c>
      <c r="D10" s="10" t="s">
        <v>71</v>
      </c>
      <c r="E10" s="11">
        <v>34.13</v>
      </c>
      <c r="F10" s="10"/>
      <c r="G10" s="11">
        <v>34.13</v>
      </c>
      <c r="H10" s="10"/>
      <c r="I10" s="10"/>
      <c r="J10" s="10"/>
      <c r="K10" s="10"/>
      <c r="L10" s="10"/>
      <c r="M10" s="10"/>
    </row>
    <row r="11" spans="1:13" ht="12.75">
      <c r="A11" s="10"/>
      <c r="B11" s="10"/>
      <c r="C11" s="10" t="s">
        <v>72</v>
      </c>
      <c r="D11" s="10" t="s">
        <v>73</v>
      </c>
      <c r="E11" s="11">
        <v>247.54</v>
      </c>
      <c r="F11" s="10"/>
      <c r="G11" s="11">
        <v>247.54</v>
      </c>
      <c r="H11" s="10"/>
      <c r="I11" s="10"/>
      <c r="J11" s="10"/>
      <c r="K11" s="10"/>
      <c r="L11" s="10"/>
      <c r="M11" s="10"/>
    </row>
    <row r="12" spans="1:13" ht="12.75">
      <c r="A12" s="10"/>
      <c r="B12" s="10"/>
      <c r="C12" s="10" t="s">
        <v>74</v>
      </c>
      <c r="D12" s="10" t="s">
        <v>71</v>
      </c>
      <c r="E12" s="11">
        <v>247.54</v>
      </c>
      <c r="F12" s="10"/>
      <c r="G12" s="11">
        <v>247.54</v>
      </c>
      <c r="H12" s="10"/>
      <c r="I12" s="10"/>
      <c r="J12" s="10"/>
      <c r="K12" s="10"/>
      <c r="L12" s="10"/>
      <c r="M12" s="10"/>
    </row>
    <row r="13" spans="1:13" ht="12.75">
      <c r="A13" s="10"/>
      <c r="B13" s="10"/>
      <c r="C13" s="10" t="s">
        <v>75</v>
      </c>
      <c r="D13" s="10" t="s">
        <v>76</v>
      </c>
      <c r="E13" s="11">
        <v>46.81</v>
      </c>
      <c r="F13" s="10"/>
      <c r="G13" s="11">
        <v>46.81</v>
      </c>
      <c r="H13" s="10"/>
      <c r="I13" s="10"/>
      <c r="J13" s="10"/>
      <c r="K13" s="10"/>
      <c r="L13" s="10"/>
      <c r="M13" s="10"/>
    </row>
    <row r="14" spans="1:13" ht="12.75">
      <c r="A14" s="10"/>
      <c r="B14" s="10"/>
      <c r="C14" s="10" t="s">
        <v>77</v>
      </c>
      <c r="D14" s="10" t="s">
        <v>71</v>
      </c>
      <c r="E14" s="11">
        <v>46.81</v>
      </c>
      <c r="F14" s="10"/>
      <c r="G14" s="11">
        <v>46.81</v>
      </c>
      <c r="H14" s="10"/>
      <c r="I14" s="10"/>
      <c r="J14" s="10"/>
      <c r="K14" s="10"/>
      <c r="L14" s="10"/>
      <c r="M14" s="10"/>
    </row>
    <row r="15" spans="1:13" ht="12.75">
      <c r="A15" s="10"/>
      <c r="B15" s="10"/>
      <c r="C15" s="10" t="s">
        <v>78</v>
      </c>
      <c r="D15" s="10" t="s">
        <v>79</v>
      </c>
      <c r="E15" s="11">
        <v>20.84</v>
      </c>
      <c r="F15" s="10"/>
      <c r="G15" s="11">
        <v>20.84</v>
      </c>
      <c r="H15" s="10"/>
      <c r="I15" s="10"/>
      <c r="J15" s="10"/>
      <c r="K15" s="10"/>
      <c r="L15" s="10"/>
      <c r="M15" s="10"/>
    </row>
    <row r="16" spans="1:13" ht="12.75">
      <c r="A16" s="10"/>
      <c r="B16" s="10"/>
      <c r="C16" s="10" t="s">
        <v>80</v>
      </c>
      <c r="D16" s="10" t="s">
        <v>81</v>
      </c>
      <c r="E16" s="11">
        <v>20.84</v>
      </c>
      <c r="F16" s="10"/>
      <c r="G16" s="11">
        <v>20.84</v>
      </c>
      <c r="H16" s="10"/>
      <c r="I16" s="10"/>
      <c r="J16" s="10"/>
      <c r="K16" s="10"/>
      <c r="L16" s="10"/>
      <c r="M16" s="10"/>
    </row>
    <row r="17" spans="1:13" ht="12.75">
      <c r="A17" s="10"/>
      <c r="B17" s="10"/>
      <c r="C17" s="10" t="s">
        <v>82</v>
      </c>
      <c r="D17" s="10" t="s">
        <v>83</v>
      </c>
      <c r="E17" s="11">
        <v>20.84</v>
      </c>
      <c r="F17" s="10"/>
      <c r="G17" s="11">
        <v>20.84</v>
      </c>
      <c r="H17" s="10"/>
      <c r="I17" s="10"/>
      <c r="J17" s="10"/>
      <c r="K17" s="10"/>
      <c r="L17" s="10"/>
      <c r="M17" s="10"/>
    </row>
    <row r="18" spans="1:13" ht="12.75">
      <c r="A18" s="10"/>
      <c r="B18" s="10"/>
      <c r="C18" s="10" t="s">
        <v>84</v>
      </c>
      <c r="D18" s="10" t="s">
        <v>85</v>
      </c>
      <c r="E18" s="11">
        <v>97.17</v>
      </c>
      <c r="F18" s="10"/>
      <c r="G18" s="11">
        <v>97.17</v>
      </c>
      <c r="H18" s="10"/>
      <c r="I18" s="10"/>
      <c r="J18" s="10"/>
      <c r="K18" s="10"/>
      <c r="L18" s="10"/>
      <c r="M18" s="10"/>
    </row>
    <row r="19" spans="1:13" ht="12.75">
      <c r="A19" s="10"/>
      <c r="B19" s="10"/>
      <c r="C19" s="10" t="s">
        <v>86</v>
      </c>
      <c r="D19" s="10" t="s">
        <v>87</v>
      </c>
      <c r="E19" s="11">
        <v>23.83</v>
      </c>
      <c r="F19" s="10"/>
      <c r="G19" s="11">
        <v>23.83</v>
      </c>
      <c r="H19" s="10"/>
      <c r="I19" s="10"/>
      <c r="J19" s="10"/>
      <c r="K19" s="10"/>
      <c r="L19" s="10"/>
      <c r="M19" s="10"/>
    </row>
    <row r="20" spans="1:13" ht="12.75">
      <c r="A20" s="10"/>
      <c r="B20" s="10"/>
      <c r="C20" s="10" t="s">
        <v>88</v>
      </c>
      <c r="D20" s="10" t="s">
        <v>89</v>
      </c>
      <c r="E20" s="11">
        <v>23.83</v>
      </c>
      <c r="F20" s="10"/>
      <c r="G20" s="11">
        <v>23.83</v>
      </c>
      <c r="H20" s="10"/>
      <c r="I20" s="10"/>
      <c r="J20" s="10"/>
      <c r="K20" s="10"/>
      <c r="L20" s="10"/>
      <c r="M20" s="10"/>
    </row>
    <row r="21" spans="1:13" ht="12.75">
      <c r="A21" s="10"/>
      <c r="B21" s="10"/>
      <c r="C21" s="10" t="s">
        <v>90</v>
      </c>
      <c r="D21" s="10" t="s">
        <v>91</v>
      </c>
      <c r="E21" s="11">
        <v>73.34</v>
      </c>
      <c r="F21" s="10"/>
      <c r="G21" s="11">
        <v>73.34</v>
      </c>
      <c r="H21" s="10"/>
      <c r="I21" s="10"/>
      <c r="J21" s="10"/>
      <c r="K21" s="10"/>
      <c r="L21" s="10"/>
      <c r="M21" s="10"/>
    </row>
    <row r="22" spans="1:13" ht="12.75">
      <c r="A22" s="10"/>
      <c r="B22" s="10"/>
      <c r="C22" s="10" t="s">
        <v>92</v>
      </c>
      <c r="D22" s="10" t="s">
        <v>93</v>
      </c>
      <c r="E22" s="11">
        <f>3.06+6.68</f>
        <v>9.74</v>
      </c>
      <c r="F22" s="10"/>
      <c r="G22" s="11">
        <v>9.74</v>
      </c>
      <c r="H22" s="10"/>
      <c r="I22" s="10"/>
      <c r="J22" s="10"/>
      <c r="K22" s="10"/>
      <c r="L22" s="10"/>
      <c r="M22" s="10"/>
    </row>
    <row r="23" spans="1:13" ht="12.75">
      <c r="A23" s="10"/>
      <c r="B23" s="10"/>
      <c r="C23" s="10" t="s">
        <v>94</v>
      </c>
      <c r="D23" s="10" t="s">
        <v>95</v>
      </c>
      <c r="E23" s="11">
        <v>45.43</v>
      </c>
      <c r="F23" s="10"/>
      <c r="G23" s="11">
        <v>45.43</v>
      </c>
      <c r="H23" s="10"/>
      <c r="I23" s="10"/>
      <c r="J23" s="10"/>
      <c r="K23" s="10"/>
      <c r="L23" s="10"/>
      <c r="M23" s="10"/>
    </row>
    <row r="24" spans="1:13" ht="12.75">
      <c r="A24" s="10"/>
      <c r="B24" s="10"/>
      <c r="C24" s="10" t="s">
        <v>96</v>
      </c>
      <c r="D24" s="10" t="s">
        <v>97</v>
      </c>
      <c r="E24" s="11">
        <v>18.17</v>
      </c>
      <c r="F24" s="10"/>
      <c r="G24" s="11">
        <v>18.17</v>
      </c>
      <c r="H24" s="10"/>
      <c r="I24" s="10"/>
      <c r="J24" s="10"/>
      <c r="K24" s="10"/>
      <c r="L24" s="10"/>
      <c r="M24" s="10"/>
    </row>
    <row r="25" spans="1:13" ht="12.75">
      <c r="A25" s="10"/>
      <c r="B25" s="10"/>
      <c r="C25" s="10" t="s">
        <v>98</v>
      </c>
      <c r="D25" s="10" t="s">
        <v>99</v>
      </c>
      <c r="E25" s="11">
        <v>34.85</v>
      </c>
      <c r="F25" s="10"/>
      <c r="G25" s="11">
        <v>34.85</v>
      </c>
      <c r="H25" s="10"/>
      <c r="I25" s="10"/>
      <c r="J25" s="10"/>
      <c r="K25" s="10"/>
      <c r="L25" s="10"/>
      <c r="M25" s="10"/>
    </row>
    <row r="26" spans="1:13" ht="12.75">
      <c r="A26" s="10"/>
      <c r="B26" s="10"/>
      <c r="C26" s="10" t="s">
        <v>100</v>
      </c>
      <c r="D26" s="10" t="s">
        <v>101</v>
      </c>
      <c r="E26" s="11">
        <v>34.85</v>
      </c>
      <c r="F26" s="10"/>
      <c r="G26" s="11">
        <v>34.85</v>
      </c>
      <c r="H26" s="10"/>
      <c r="I26" s="10"/>
      <c r="J26" s="10"/>
      <c r="K26" s="10"/>
      <c r="L26" s="10"/>
      <c r="M26" s="10"/>
    </row>
    <row r="27" spans="1:13" ht="12.75">
      <c r="A27" s="10"/>
      <c r="B27" s="10"/>
      <c r="C27" s="10" t="s">
        <v>102</v>
      </c>
      <c r="D27" s="10" t="s">
        <v>103</v>
      </c>
      <c r="E27" s="11">
        <v>34.85</v>
      </c>
      <c r="F27" s="10"/>
      <c r="G27" s="11">
        <v>34.85</v>
      </c>
      <c r="H27" s="10"/>
      <c r="I27" s="10"/>
      <c r="J27" s="10"/>
      <c r="K27" s="10"/>
      <c r="L27" s="10"/>
      <c r="M27" s="10"/>
    </row>
    <row r="28" spans="1:13" ht="12.75">
      <c r="A28" s="10"/>
      <c r="B28" s="10"/>
      <c r="C28" s="10" t="s">
        <v>104</v>
      </c>
      <c r="D28" s="10" t="s">
        <v>105</v>
      </c>
      <c r="E28" s="11">
        <v>544.21</v>
      </c>
      <c r="F28" s="11">
        <v>294</v>
      </c>
      <c r="G28" s="11">
        <v>120.56</v>
      </c>
      <c r="H28" s="10"/>
      <c r="I28" s="10"/>
      <c r="J28" s="10"/>
      <c r="K28" s="10"/>
      <c r="L28" s="10"/>
      <c r="M28" s="10"/>
    </row>
    <row r="29" spans="1:13" ht="12.75">
      <c r="A29" s="10"/>
      <c r="B29" s="10"/>
      <c r="C29" s="10" t="s">
        <v>106</v>
      </c>
      <c r="D29" s="10" t="s">
        <v>107</v>
      </c>
      <c r="E29" s="11">
        <v>96.38</v>
      </c>
      <c r="F29" s="10"/>
      <c r="G29" s="11">
        <v>96.38</v>
      </c>
      <c r="H29" s="10"/>
      <c r="I29" s="10"/>
      <c r="J29" s="10"/>
      <c r="K29" s="10"/>
      <c r="L29" s="10"/>
      <c r="M29" s="10"/>
    </row>
    <row r="30" spans="1:13" ht="12.75">
      <c r="A30" s="10"/>
      <c r="B30" s="10"/>
      <c r="C30" s="10" t="s">
        <v>108</v>
      </c>
      <c r="D30" s="10" t="s">
        <v>109</v>
      </c>
      <c r="E30" s="11">
        <v>96.38</v>
      </c>
      <c r="F30" s="10"/>
      <c r="G30" s="11">
        <v>96.38</v>
      </c>
      <c r="H30" s="10"/>
      <c r="I30" s="10"/>
      <c r="J30" s="10"/>
      <c r="K30" s="10"/>
      <c r="L30" s="10"/>
      <c r="M30" s="10"/>
    </row>
    <row r="31" spans="1:13" ht="12.75">
      <c r="A31" s="10"/>
      <c r="B31" s="10"/>
      <c r="C31" s="10" t="s">
        <v>110</v>
      </c>
      <c r="D31" s="10" t="s">
        <v>111</v>
      </c>
      <c r="E31" s="11">
        <v>24.18</v>
      </c>
      <c r="F31" s="10"/>
      <c r="G31" s="11">
        <v>24.18</v>
      </c>
      <c r="H31" s="10"/>
      <c r="I31" s="10"/>
      <c r="J31" s="10"/>
      <c r="K31" s="10"/>
      <c r="L31" s="10"/>
      <c r="M31" s="10"/>
    </row>
    <row r="32" spans="1:13" ht="12.75">
      <c r="A32" s="10"/>
      <c r="B32" s="10"/>
      <c r="C32" s="10" t="s">
        <v>112</v>
      </c>
      <c r="D32" s="10" t="s">
        <v>113</v>
      </c>
      <c r="E32" s="11">
        <v>24.18</v>
      </c>
      <c r="F32" s="10"/>
      <c r="G32" s="11">
        <v>24.18</v>
      </c>
      <c r="H32" s="10"/>
      <c r="I32" s="10"/>
      <c r="J32" s="10"/>
      <c r="K32" s="10"/>
      <c r="L32" s="10"/>
      <c r="M32" s="10"/>
    </row>
    <row r="33" spans="1:13" ht="12.75">
      <c r="A33" s="10"/>
      <c r="B33" s="10"/>
      <c r="C33" s="10" t="s">
        <v>114</v>
      </c>
      <c r="D33" s="10" t="s">
        <v>115</v>
      </c>
      <c r="E33" s="11">
        <v>214</v>
      </c>
      <c r="F33" s="11">
        <v>214</v>
      </c>
      <c r="G33" s="10"/>
      <c r="H33" s="10"/>
      <c r="I33" s="10"/>
      <c r="J33" s="10"/>
      <c r="K33" s="10"/>
      <c r="L33" s="10"/>
      <c r="M33" s="10"/>
    </row>
    <row r="34" spans="1:13" ht="12.75">
      <c r="A34" s="10"/>
      <c r="B34" s="10"/>
      <c r="C34" s="10" t="s">
        <v>116</v>
      </c>
      <c r="D34" s="10" t="s">
        <v>117</v>
      </c>
      <c r="E34" s="11">
        <v>214</v>
      </c>
      <c r="F34" s="11">
        <v>214</v>
      </c>
      <c r="G34" s="10"/>
      <c r="H34" s="10"/>
      <c r="I34" s="10"/>
      <c r="J34" s="10"/>
      <c r="K34" s="10"/>
      <c r="L34" s="10"/>
      <c r="M34" s="10"/>
    </row>
    <row r="35" spans="1:13" ht="12.75">
      <c r="A35" s="10"/>
      <c r="B35" s="10"/>
      <c r="C35" s="10" t="s">
        <v>118</v>
      </c>
      <c r="D35" s="10" t="s">
        <v>119</v>
      </c>
      <c r="E35" s="11">
        <v>209.65</v>
      </c>
      <c r="F35" s="11">
        <v>80</v>
      </c>
      <c r="G35" s="12">
        <v>129.65</v>
      </c>
      <c r="H35" s="10"/>
      <c r="I35" s="10"/>
      <c r="J35" s="10"/>
      <c r="K35" s="10"/>
      <c r="L35" s="10"/>
      <c r="M35" s="10"/>
    </row>
    <row r="36" spans="1:13" ht="12.75">
      <c r="A36" s="10"/>
      <c r="B36" s="10"/>
      <c r="C36" s="10" t="s">
        <v>120</v>
      </c>
      <c r="D36" s="10" t="s">
        <v>121</v>
      </c>
      <c r="E36" s="11">
        <f>172.67+36.98</f>
        <v>209.64999999999998</v>
      </c>
      <c r="F36" s="11">
        <v>80</v>
      </c>
      <c r="G36" s="12">
        <v>129.65</v>
      </c>
      <c r="H36" s="10"/>
      <c r="I36" s="10"/>
      <c r="J36" s="10"/>
      <c r="K36" s="10"/>
      <c r="L36" s="10"/>
      <c r="M36" s="10"/>
    </row>
    <row r="37" spans="1:13" ht="12.75">
      <c r="A37" s="10"/>
      <c r="B37" s="10"/>
      <c r="C37" s="10" t="s">
        <v>122</v>
      </c>
      <c r="D37" s="10" t="s">
        <v>123</v>
      </c>
      <c r="E37" s="11">
        <v>27.26</v>
      </c>
      <c r="F37" s="10"/>
      <c r="G37" s="11">
        <v>27.26</v>
      </c>
      <c r="H37" s="10"/>
      <c r="I37" s="10"/>
      <c r="J37" s="10"/>
      <c r="K37" s="10"/>
      <c r="L37" s="10"/>
      <c r="M37" s="10"/>
    </row>
    <row r="38" spans="1:13" ht="12.75">
      <c r="A38" s="10"/>
      <c r="B38" s="10"/>
      <c r="C38" s="10" t="s">
        <v>124</v>
      </c>
      <c r="D38" s="10" t="s">
        <v>125</v>
      </c>
      <c r="E38" s="11">
        <v>27.26</v>
      </c>
      <c r="F38" s="10"/>
      <c r="G38" s="11">
        <v>27.26</v>
      </c>
      <c r="H38" s="10"/>
      <c r="I38" s="10"/>
      <c r="J38" s="10"/>
      <c r="K38" s="10"/>
      <c r="L38" s="10"/>
      <c r="M38" s="10"/>
    </row>
    <row r="39" spans="1:13" ht="12.75">
      <c r="A39" s="10"/>
      <c r="B39" s="10"/>
      <c r="C39" s="10" t="s">
        <v>126</v>
      </c>
      <c r="D39" s="10" t="s">
        <v>127</v>
      </c>
      <c r="E39" s="11">
        <v>27.26</v>
      </c>
      <c r="F39" s="10"/>
      <c r="G39" s="11">
        <v>27.26</v>
      </c>
      <c r="H39" s="10"/>
      <c r="I39" s="10"/>
      <c r="J39" s="10"/>
      <c r="K39" s="10"/>
      <c r="L39" s="10"/>
      <c r="M39" s="10"/>
    </row>
  </sheetData>
  <sheetProtection/>
  <mergeCells count="12">
    <mergeCell ref="A1:M1"/>
    <mergeCell ref="C4:D4"/>
    <mergeCell ref="A4:A5"/>
    <mergeCell ref="B4:B5"/>
    <mergeCell ref="E4:E5"/>
    <mergeCell ref="F4:F5"/>
    <mergeCell ref="G4:G5"/>
    <mergeCell ref="H4:H5"/>
    <mergeCell ref="I4:I5"/>
    <mergeCell ref="L4:L5"/>
    <mergeCell ref="M4:M5"/>
    <mergeCell ref="J4:K5"/>
  </mergeCells>
  <printOptions/>
  <pageMargins left="0.17" right="0.17" top="0.22" bottom="0.2" header="0.18" footer="0.18"/>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B7" sqref="B7"/>
    </sheetView>
  </sheetViews>
  <sheetFormatPr defaultColWidth="9.140625" defaultRowHeight="12.75"/>
  <cols>
    <col min="2" max="2" width="13.00390625" style="0" customWidth="1"/>
    <col min="3" max="3" width="13.00390625" style="0" bestFit="1" customWidth="1"/>
    <col min="4" max="4" width="34.140625" style="0" customWidth="1"/>
    <col min="5" max="5" width="9.7109375" style="0" bestFit="1" customWidth="1"/>
    <col min="9" max="9" width="16.00390625" style="0" bestFit="1" customWidth="1"/>
  </cols>
  <sheetData>
    <row r="1" ht="30" customHeight="1">
      <c r="A1" s="1" t="s">
        <v>128</v>
      </c>
    </row>
    <row r="2" ht="15" customHeight="1">
      <c r="A2" s="2" t="s">
        <v>3</v>
      </c>
    </row>
    <row r="3" ht="15" customHeight="1">
      <c r="A3" s="2" t="s">
        <v>51</v>
      </c>
    </row>
    <row r="4" spans="1:9" ht="15" customHeight="1">
      <c r="A4" s="3" t="s">
        <v>52</v>
      </c>
      <c r="B4" s="3" t="s">
        <v>53</v>
      </c>
      <c r="C4" s="3" t="s">
        <v>62</v>
      </c>
      <c r="D4" s="3" t="s">
        <v>63</v>
      </c>
      <c r="E4" s="3" t="s">
        <v>55</v>
      </c>
      <c r="F4" s="3" t="s">
        <v>129</v>
      </c>
      <c r="G4" s="4" t="s">
        <v>130</v>
      </c>
      <c r="H4" s="5"/>
      <c r="I4" s="3" t="s">
        <v>131</v>
      </c>
    </row>
    <row r="5" spans="1:9" ht="12.75">
      <c r="A5" s="8"/>
      <c r="B5" s="8"/>
      <c r="C5" s="8"/>
      <c r="D5" s="8"/>
      <c r="E5" s="8"/>
      <c r="F5" s="8"/>
      <c r="G5" s="9" t="s">
        <v>132</v>
      </c>
      <c r="H5" s="9" t="s">
        <v>133</v>
      </c>
      <c r="I5" s="8"/>
    </row>
    <row r="6" spans="1:9" ht="12.75">
      <c r="A6" s="10" t="s">
        <v>55</v>
      </c>
      <c r="B6" s="10"/>
      <c r="C6" s="10"/>
      <c r="D6" s="10"/>
      <c r="E6" s="11">
        <v>1052.81</v>
      </c>
      <c r="F6" s="11">
        <v>758.81</v>
      </c>
      <c r="G6" s="14"/>
      <c r="H6" s="43">
        <v>294</v>
      </c>
      <c r="I6" s="10"/>
    </row>
    <row r="7" spans="1:9" ht="36">
      <c r="A7" s="10" t="s">
        <v>64</v>
      </c>
      <c r="B7" s="44" t="s">
        <v>65</v>
      </c>
      <c r="C7" s="10"/>
      <c r="D7" s="10"/>
      <c r="E7" s="11">
        <v>1052.81</v>
      </c>
      <c r="F7" s="13">
        <v>758.81</v>
      </c>
      <c r="G7" s="45"/>
      <c r="H7" s="43">
        <v>294</v>
      </c>
      <c r="I7" s="10"/>
    </row>
    <row r="8" spans="1:9" ht="12.75">
      <c r="A8" s="10"/>
      <c r="B8" s="10"/>
      <c r="C8" s="10" t="s">
        <v>66</v>
      </c>
      <c r="D8" s="10" t="s">
        <v>67</v>
      </c>
      <c r="E8" s="11">
        <v>328.48</v>
      </c>
      <c r="F8" s="13">
        <v>328.48</v>
      </c>
      <c r="G8" s="46"/>
      <c r="H8" s="10"/>
      <c r="I8" s="10"/>
    </row>
    <row r="9" spans="1:9" ht="12.75">
      <c r="A9" s="10"/>
      <c r="B9" s="10"/>
      <c r="C9" s="10" t="s">
        <v>68</v>
      </c>
      <c r="D9" s="10" t="s">
        <v>69</v>
      </c>
      <c r="E9" s="11">
        <v>34.13</v>
      </c>
      <c r="F9" s="13">
        <v>34.13</v>
      </c>
      <c r="G9" s="47"/>
      <c r="H9" s="10"/>
      <c r="I9" s="10"/>
    </row>
    <row r="10" spans="1:9" ht="12.75">
      <c r="A10" s="10"/>
      <c r="B10" s="10"/>
      <c r="C10" s="10" t="s">
        <v>70</v>
      </c>
      <c r="D10" s="10" t="s">
        <v>71</v>
      </c>
      <c r="E10" s="11">
        <v>34.13</v>
      </c>
      <c r="F10" s="13">
        <v>34.13</v>
      </c>
      <c r="G10" s="46"/>
      <c r="H10" s="14"/>
      <c r="I10" s="10"/>
    </row>
    <row r="11" spans="1:9" ht="12.75">
      <c r="A11" s="10"/>
      <c r="B11" s="10"/>
      <c r="C11" s="10" t="s">
        <v>72</v>
      </c>
      <c r="D11" s="10" t="s">
        <v>73</v>
      </c>
      <c r="E11" s="11">
        <v>247.54</v>
      </c>
      <c r="F11" s="13">
        <v>247.54</v>
      </c>
      <c r="G11" s="47"/>
      <c r="H11" s="10"/>
      <c r="I11" s="10"/>
    </row>
    <row r="12" spans="1:9" ht="12.75">
      <c r="A12" s="10"/>
      <c r="B12" s="10"/>
      <c r="C12" s="10" t="s">
        <v>74</v>
      </c>
      <c r="D12" s="10" t="s">
        <v>71</v>
      </c>
      <c r="E12" s="11">
        <v>247.54</v>
      </c>
      <c r="F12" s="13">
        <v>247.54</v>
      </c>
      <c r="G12" s="47"/>
      <c r="H12" s="14"/>
      <c r="I12" s="10"/>
    </row>
    <row r="13" spans="1:9" ht="12.75">
      <c r="A13" s="10"/>
      <c r="B13" s="10"/>
      <c r="C13" s="10" t="s">
        <v>75</v>
      </c>
      <c r="D13" s="10" t="s">
        <v>76</v>
      </c>
      <c r="E13" s="11">
        <v>46.81</v>
      </c>
      <c r="F13" s="13">
        <v>46.81</v>
      </c>
      <c r="G13" s="48"/>
      <c r="H13" s="10"/>
      <c r="I13" s="10"/>
    </row>
    <row r="14" spans="1:9" ht="12.75">
      <c r="A14" s="10"/>
      <c r="B14" s="10"/>
      <c r="C14" s="10" t="s">
        <v>77</v>
      </c>
      <c r="D14" s="10" t="s">
        <v>71</v>
      </c>
      <c r="E14" s="11">
        <v>46.81</v>
      </c>
      <c r="F14" s="13">
        <v>46.81</v>
      </c>
      <c r="G14" s="47"/>
      <c r="H14" s="14"/>
      <c r="I14" s="10"/>
    </row>
    <row r="15" spans="1:9" ht="12.75">
      <c r="A15" s="10"/>
      <c r="B15" s="10"/>
      <c r="C15" s="10" t="s">
        <v>78</v>
      </c>
      <c r="D15" s="10" t="s">
        <v>79</v>
      </c>
      <c r="E15" s="11">
        <v>20.84</v>
      </c>
      <c r="F15" s="13">
        <v>20.84</v>
      </c>
      <c r="G15" s="47"/>
      <c r="H15" s="10"/>
      <c r="I15" s="10"/>
    </row>
    <row r="16" spans="1:9" ht="12.75">
      <c r="A16" s="10"/>
      <c r="B16" s="10"/>
      <c r="C16" s="10" t="s">
        <v>80</v>
      </c>
      <c r="D16" s="10" t="s">
        <v>81</v>
      </c>
      <c r="E16" s="11">
        <v>20.84</v>
      </c>
      <c r="F16" s="13">
        <v>20.84</v>
      </c>
      <c r="G16" s="47"/>
      <c r="H16" s="10"/>
      <c r="I16" s="10"/>
    </row>
    <row r="17" spans="1:9" ht="12.75">
      <c r="A17" s="10"/>
      <c r="B17" s="10"/>
      <c r="C17" s="10" t="s">
        <v>82</v>
      </c>
      <c r="D17" s="10" t="s">
        <v>83</v>
      </c>
      <c r="E17" s="11">
        <v>20.84</v>
      </c>
      <c r="F17" s="13">
        <v>20.84</v>
      </c>
      <c r="G17" s="47"/>
      <c r="H17" s="14"/>
      <c r="I17" s="10"/>
    </row>
    <row r="18" spans="1:9" ht="12.75">
      <c r="A18" s="10"/>
      <c r="B18" s="10"/>
      <c r="C18" s="10" t="s">
        <v>84</v>
      </c>
      <c r="D18" s="10" t="s">
        <v>85</v>
      </c>
      <c r="E18" s="11">
        <f>E19+E21</f>
        <v>97.17</v>
      </c>
      <c r="F18" s="13">
        <v>97.17</v>
      </c>
      <c r="G18" s="47"/>
      <c r="H18" s="10"/>
      <c r="I18" s="10"/>
    </row>
    <row r="19" spans="1:9" ht="12.75">
      <c r="A19" s="10"/>
      <c r="B19" s="10"/>
      <c r="C19" s="10" t="s">
        <v>86</v>
      </c>
      <c r="D19" s="10" t="s">
        <v>87</v>
      </c>
      <c r="E19" s="11">
        <v>23.83</v>
      </c>
      <c r="F19" s="13">
        <v>23.83</v>
      </c>
      <c r="G19" s="47"/>
      <c r="H19" s="10"/>
      <c r="I19" s="10"/>
    </row>
    <row r="20" spans="1:9" ht="12.75">
      <c r="A20" s="10"/>
      <c r="B20" s="10"/>
      <c r="C20" s="10" t="s">
        <v>88</v>
      </c>
      <c r="D20" s="10" t="s">
        <v>89</v>
      </c>
      <c r="E20" s="11">
        <v>23.83</v>
      </c>
      <c r="F20" s="13">
        <v>23.83</v>
      </c>
      <c r="G20" s="47"/>
      <c r="H20" s="14"/>
      <c r="I20" s="10"/>
    </row>
    <row r="21" spans="1:9" ht="12.75">
      <c r="A21" s="10"/>
      <c r="B21" s="10"/>
      <c r="C21" s="10" t="s">
        <v>90</v>
      </c>
      <c r="D21" s="10" t="s">
        <v>91</v>
      </c>
      <c r="E21" s="11">
        <v>73.34</v>
      </c>
      <c r="F21" s="13">
        <v>73.34</v>
      </c>
      <c r="G21" s="47"/>
      <c r="H21" s="10"/>
      <c r="I21" s="10"/>
    </row>
    <row r="22" spans="1:9" ht="12.75">
      <c r="A22" s="10"/>
      <c r="B22" s="10"/>
      <c r="C22" s="10" t="s">
        <v>92</v>
      </c>
      <c r="D22" s="10" t="s">
        <v>93</v>
      </c>
      <c r="E22" s="11">
        <f>3.06+6.68</f>
        <v>9.74</v>
      </c>
      <c r="F22" s="13">
        <v>9.74</v>
      </c>
      <c r="G22" s="47"/>
      <c r="H22" s="10"/>
      <c r="I22" s="10"/>
    </row>
    <row r="23" spans="1:9" ht="12.75">
      <c r="A23" s="10"/>
      <c r="B23" s="10"/>
      <c r="C23" s="10" t="s">
        <v>94</v>
      </c>
      <c r="D23" s="10" t="s">
        <v>95</v>
      </c>
      <c r="E23" s="11">
        <v>45.43</v>
      </c>
      <c r="F23" s="13">
        <v>45.43</v>
      </c>
      <c r="G23" s="47"/>
      <c r="H23" s="10"/>
      <c r="I23" s="10"/>
    </row>
    <row r="24" spans="1:9" ht="12.75">
      <c r="A24" s="10"/>
      <c r="B24" s="10"/>
      <c r="C24" s="10" t="s">
        <v>96</v>
      </c>
      <c r="D24" s="10" t="s">
        <v>97</v>
      </c>
      <c r="E24" s="11">
        <v>18.17</v>
      </c>
      <c r="F24" s="13">
        <v>18.17</v>
      </c>
      <c r="G24" s="47"/>
      <c r="H24" s="10"/>
      <c r="I24" s="10"/>
    </row>
    <row r="25" spans="1:9" ht="12.75">
      <c r="A25" s="10"/>
      <c r="B25" s="10"/>
      <c r="C25" s="10" t="s">
        <v>98</v>
      </c>
      <c r="D25" s="10" t="s">
        <v>99</v>
      </c>
      <c r="E25" s="11">
        <v>34.85</v>
      </c>
      <c r="F25" s="13">
        <v>34.85</v>
      </c>
      <c r="G25" s="47"/>
      <c r="H25" s="10"/>
      <c r="I25" s="10"/>
    </row>
    <row r="26" spans="1:9" ht="12.75">
      <c r="A26" s="10"/>
      <c r="B26" s="10"/>
      <c r="C26" s="10" t="s">
        <v>100</v>
      </c>
      <c r="D26" s="10" t="s">
        <v>101</v>
      </c>
      <c r="E26" s="11">
        <v>34.85</v>
      </c>
      <c r="F26" s="13">
        <v>34.85</v>
      </c>
      <c r="G26" s="47"/>
      <c r="H26" s="10"/>
      <c r="I26" s="10"/>
    </row>
    <row r="27" spans="1:9" ht="12.75">
      <c r="A27" s="10"/>
      <c r="B27" s="10"/>
      <c r="C27" s="10" t="s">
        <v>102</v>
      </c>
      <c r="D27" s="10" t="s">
        <v>103</v>
      </c>
      <c r="E27" s="11">
        <v>34.85</v>
      </c>
      <c r="F27" s="13">
        <v>34.85</v>
      </c>
      <c r="G27" s="47"/>
      <c r="H27" s="10"/>
      <c r="I27" s="10"/>
    </row>
    <row r="28" spans="1:9" ht="12.75">
      <c r="A28" s="10"/>
      <c r="B28" s="10"/>
      <c r="C28" s="10" t="s">
        <v>104</v>
      </c>
      <c r="D28" s="10" t="s">
        <v>105</v>
      </c>
      <c r="E28" s="11">
        <v>544.21</v>
      </c>
      <c r="F28" s="13">
        <v>250.21</v>
      </c>
      <c r="G28" s="47"/>
      <c r="H28" s="43">
        <v>294</v>
      </c>
      <c r="I28" s="10"/>
    </row>
    <row r="29" spans="1:9" ht="12.75">
      <c r="A29" s="10"/>
      <c r="B29" s="10"/>
      <c r="C29" s="10" t="s">
        <v>106</v>
      </c>
      <c r="D29" s="10" t="s">
        <v>107</v>
      </c>
      <c r="E29" s="11">
        <v>96.38</v>
      </c>
      <c r="F29" s="13">
        <v>96.38</v>
      </c>
      <c r="G29" s="47"/>
      <c r="H29" s="10"/>
      <c r="I29" s="10"/>
    </row>
    <row r="30" spans="1:9" ht="12.75">
      <c r="A30" s="10"/>
      <c r="B30" s="10"/>
      <c r="C30" s="10" t="s">
        <v>108</v>
      </c>
      <c r="D30" s="10" t="s">
        <v>109</v>
      </c>
      <c r="E30" s="11">
        <v>96.38</v>
      </c>
      <c r="F30" s="13">
        <v>96.38</v>
      </c>
      <c r="G30" s="47"/>
      <c r="H30" s="14"/>
      <c r="I30" s="10"/>
    </row>
    <row r="31" spans="1:9" ht="12.75">
      <c r="A31" s="10"/>
      <c r="B31" s="10"/>
      <c r="C31" s="10" t="s">
        <v>110</v>
      </c>
      <c r="D31" s="10" t="s">
        <v>111</v>
      </c>
      <c r="E31" s="11">
        <v>24.18</v>
      </c>
      <c r="F31" s="13">
        <v>24.18</v>
      </c>
      <c r="G31" s="47"/>
      <c r="H31" s="10"/>
      <c r="I31" s="10"/>
    </row>
    <row r="32" spans="1:9" ht="12.75">
      <c r="A32" s="10"/>
      <c r="B32" s="10"/>
      <c r="C32" s="10" t="s">
        <v>112</v>
      </c>
      <c r="D32" s="10" t="s">
        <v>113</v>
      </c>
      <c r="E32" s="11">
        <v>24.18</v>
      </c>
      <c r="F32" s="13">
        <v>24.18</v>
      </c>
      <c r="G32" s="47"/>
      <c r="H32" s="14"/>
      <c r="I32" s="10"/>
    </row>
    <row r="33" spans="1:9" ht="12.75">
      <c r="A33" s="10"/>
      <c r="B33" s="10"/>
      <c r="C33" s="10" t="s">
        <v>114</v>
      </c>
      <c r="D33" s="10" t="s">
        <v>115</v>
      </c>
      <c r="E33" s="11">
        <v>214</v>
      </c>
      <c r="F33" s="47"/>
      <c r="G33" s="47"/>
      <c r="H33" s="43">
        <v>214</v>
      </c>
      <c r="I33" s="10"/>
    </row>
    <row r="34" spans="1:9" ht="12.75">
      <c r="A34" s="10"/>
      <c r="B34" s="10"/>
      <c r="C34" s="10" t="s">
        <v>116</v>
      </c>
      <c r="D34" s="10" t="s">
        <v>117</v>
      </c>
      <c r="E34" s="11">
        <v>214</v>
      </c>
      <c r="F34" s="47"/>
      <c r="G34" s="47"/>
      <c r="H34" s="43">
        <v>214</v>
      </c>
      <c r="I34" s="10"/>
    </row>
    <row r="35" spans="1:9" ht="12.75">
      <c r="A35" s="10"/>
      <c r="B35" s="10"/>
      <c r="C35" s="10" t="s">
        <v>118</v>
      </c>
      <c r="D35" s="10" t="s">
        <v>119</v>
      </c>
      <c r="E35" s="11">
        <v>209.65</v>
      </c>
      <c r="F35" s="32">
        <v>129.65</v>
      </c>
      <c r="G35" s="47"/>
      <c r="H35" s="43">
        <v>80</v>
      </c>
      <c r="I35" s="10"/>
    </row>
    <row r="36" spans="1:9" ht="12.75">
      <c r="A36" s="10"/>
      <c r="B36" s="10"/>
      <c r="C36" s="10" t="s">
        <v>120</v>
      </c>
      <c r="D36" s="10" t="s">
        <v>121</v>
      </c>
      <c r="E36" s="11">
        <v>209.65</v>
      </c>
      <c r="F36" s="32">
        <v>129.65</v>
      </c>
      <c r="G36" s="47"/>
      <c r="H36" s="43">
        <v>80</v>
      </c>
      <c r="I36" s="10"/>
    </row>
    <row r="37" spans="1:9" ht="12.75">
      <c r="A37" s="10"/>
      <c r="B37" s="10"/>
      <c r="C37" s="10" t="s">
        <v>122</v>
      </c>
      <c r="D37" s="10" t="s">
        <v>123</v>
      </c>
      <c r="E37" s="11">
        <v>27.26</v>
      </c>
      <c r="F37" s="13">
        <v>27.26</v>
      </c>
      <c r="G37" s="47"/>
      <c r="H37" s="10"/>
      <c r="I37" s="10"/>
    </row>
    <row r="38" spans="1:9" ht="12.75">
      <c r="A38" s="10"/>
      <c r="B38" s="10"/>
      <c r="C38" s="10" t="s">
        <v>124</v>
      </c>
      <c r="D38" s="10" t="s">
        <v>125</v>
      </c>
      <c r="E38" s="11">
        <v>27.26</v>
      </c>
      <c r="F38" s="13">
        <v>27.26</v>
      </c>
      <c r="G38" s="47"/>
      <c r="H38" s="10"/>
      <c r="I38" s="10"/>
    </row>
    <row r="39" spans="1:9" ht="12.75">
      <c r="A39" s="10"/>
      <c r="B39" s="10"/>
      <c r="C39" s="10" t="s">
        <v>126</v>
      </c>
      <c r="D39" s="10" t="s">
        <v>127</v>
      </c>
      <c r="E39" s="11">
        <v>27.26</v>
      </c>
      <c r="F39" s="13">
        <v>27.26</v>
      </c>
      <c r="G39" s="47"/>
      <c r="H39" s="10"/>
      <c r="I39" s="10"/>
    </row>
  </sheetData>
  <sheetProtection/>
  <mergeCells count="9">
    <mergeCell ref="A1:I1"/>
    <mergeCell ref="G4:H4"/>
    <mergeCell ref="A4:A5"/>
    <mergeCell ref="B4:B5"/>
    <mergeCell ref="C4:C5"/>
    <mergeCell ref="D4:D5"/>
    <mergeCell ref="E4:E5"/>
    <mergeCell ref="F4:F5"/>
    <mergeCell ref="I4:I5"/>
  </mergeCells>
  <printOptions/>
  <pageMargins left="0.27" right="0.18" top="0.25" bottom="0.2" header="0.17" footer="0.21"/>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1">
      <selection activeCell="A32" sqref="A5:IV32"/>
    </sheetView>
  </sheetViews>
  <sheetFormatPr defaultColWidth="9.140625" defaultRowHeight="12.75"/>
  <cols>
    <col min="1" max="1" width="22.8515625" style="0" bestFit="1" customWidth="1"/>
    <col min="2" max="2" width="7.7109375" style="0" bestFit="1" customWidth="1"/>
    <col min="3" max="3" width="29.8515625" style="0" bestFit="1" customWidth="1"/>
    <col min="4" max="4" width="7.7109375" style="0" bestFit="1" customWidth="1"/>
    <col min="5" max="5" width="14.421875" style="0" customWidth="1"/>
    <col min="6" max="6" width="12.28125" style="0" customWidth="1"/>
    <col min="7" max="7" width="15.8515625" style="0" customWidth="1"/>
  </cols>
  <sheetData>
    <row r="1" spans="1:7" ht="18.75">
      <c r="A1" s="1" t="s">
        <v>134</v>
      </c>
      <c r="B1" s="1"/>
      <c r="C1" s="1"/>
      <c r="D1" s="1"/>
      <c r="E1" s="1"/>
      <c r="F1" s="1"/>
      <c r="G1" s="1"/>
    </row>
    <row r="2" ht="16.5" customHeight="1">
      <c r="A2" s="2" t="s">
        <v>3</v>
      </c>
    </row>
    <row r="3" spans="1:7" ht="12.75">
      <c r="A3" s="33" t="s">
        <v>5</v>
      </c>
      <c r="B3" s="34"/>
      <c r="C3" s="33" t="s">
        <v>6</v>
      </c>
      <c r="D3" s="35"/>
      <c r="E3" s="35"/>
      <c r="F3" s="35"/>
      <c r="G3" s="34"/>
    </row>
    <row r="4" spans="1:7" ht="30" customHeight="1">
      <c r="A4" s="36" t="s">
        <v>7</v>
      </c>
      <c r="B4" s="36" t="s">
        <v>8</v>
      </c>
      <c r="C4" s="36" t="s">
        <v>9</v>
      </c>
      <c r="D4" s="36" t="s">
        <v>8</v>
      </c>
      <c r="E4" s="37" t="s">
        <v>135</v>
      </c>
      <c r="F4" s="37" t="s">
        <v>136</v>
      </c>
      <c r="G4" s="37" t="s">
        <v>137</v>
      </c>
    </row>
    <row r="5" spans="1:7" ht="16.5" customHeight="1">
      <c r="A5" s="37" t="s">
        <v>10</v>
      </c>
      <c r="B5" s="38">
        <v>758.81</v>
      </c>
      <c r="C5" s="37" t="s">
        <v>11</v>
      </c>
      <c r="D5" s="13">
        <v>328.48</v>
      </c>
      <c r="E5" s="11">
        <v>328.48</v>
      </c>
      <c r="F5" s="39"/>
      <c r="G5" s="39"/>
    </row>
    <row r="6" spans="1:7" ht="16.5" customHeight="1">
      <c r="A6" s="37" t="s">
        <v>138</v>
      </c>
      <c r="B6" s="38">
        <v>758.81</v>
      </c>
      <c r="C6" s="37" t="s">
        <v>13</v>
      </c>
      <c r="D6" s="40"/>
      <c r="E6" s="39"/>
      <c r="F6" s="39"/>
      <c r="G6" s="39"/>
    </row>
    <row r="7" spans="1:7" ht="16.5" customHeight="1">
      <c r="A7" s="37" t="s">
        <v>139</v>
      </c>
      <c r="B7" s="39"/>
      <c r="C7" s="37" t="s">
        <v>15</v>
      </c>
      <c r="D7" s="40"/>
      <c r="E7" s="39"/>
      <c r="F7" s="39"/>
      <c r="G7" s="39"/>
    </row>
    <row r="8" spans="1:7" ht="16.5" customHeight="1">
      <c r="A8" s="37" t="s">
        <v>140</v>
      </c>
      <c r="B8" s="39"/>
      <c r="C8" s="37" t="s">
        <v>17</v>
      </c>
      <c r="D8" s="40"/>
      <c r="E8" s="39"/>
      <c r="F8" s="39"/>
      <c r="G8" s="39"/>
    </row>
    <row r="9" spans="1:7" ht="16.5" customHeight="1">
      <c r="A9" s="37" t="s">
        <v>4</v>
      </c>
      <c r="B9" s="41" t="s">
        <v>4</v>
      </c>
      <c r="C9" s="37" t="s">
        <v>19</v>
      </c>
      <c r="D9" s="40"/>
      <c r="E9" s="39"/>
      <c r="F9" s="39"/>
      <c r="G9" s="39"/>
    </row>
    <row r="10" spans="1:7" ht="16.5" customHeight="1">
      <c r="A10" s="37" t="s">
        <v>4</v>
      </c>
      <c r="B10" s="41" t="s">
        <v>4</v>
      </c>
      <c r="C10" s="37" t="s">
        <v>21</v>
      </c>
      <c r="D10" s="40"/>
      <c r="E10" s="39"/>
      <c r="F10" s="39"/>
      <c r="G10" s="39"/>
    </row>
    <row r="11" spans="1:7" ht="16.5" customHeight="1">
      <c r="A11" s="37" t="s">
        <v>4</v>
      </c>
      <c r="B11" s="41" t="s">
        <v>4</v>
      </c>
      <c r="C11" s="37" t="s">
        <v>23</v>
      </c>
      <c r="D11" s="13">
        <v>20.84</v>
      </c>
      <c r="E11" s="11">
        <v>20.84</v>
      </c>
      <c r="F11" s="39"/>
      <c r="G11" s="39"/>
    </row>
    <row r="12" spans="1:7" ht="16.5" customHeight="1">
      <c r="A12" s="37" t="s">
        <v>4</v>
      </c>
      <c r="B12" s="41" t="s">
        <v>4</v>
      </c>
      <c r="C12" s="37" t="s">
        <v>24</v>
      </c>
      <c r="D12" s="13">
        <f>90.49+6.68</f>
        <v>97.16999999999999</v>
      </c>
      <c r="E12" s="11">
        <f>90.49+6.68</f>
        <v>97.16999999999999</v>
      </c>
      <c r="F12" s="39"/>
      <c r="G12" s="39"/>
    </row>
    <row r="13" spans="1:7" ht="16.5" customHeight="1">
      <c r="A13" s="37" t="s">
        <v>4</v>
      </c>
      <c r="B13" s="41" t="s">
        <v>4</v>
      </c>
      <c r="C13" s="37" t="s">
        <v>25</v>
      </c>
      <c r="D13" s="40"/>
      <c r="E13" s="39"/>
      <c r="F13" s="39"/>
      <c r="G13" s="39"/>
    </row>
    <row r="14" spans="1:7" ht="16.5" customHeight="1">
      <c r="A14" s="37" t="s">
        <v>4</v>
      </c>
      <c r="B14" s="41" t="s">
        <v>4</v>
      </c>
      <c r="C14" s="37" t="s">
        <v>26</v>
      </c>
      <c r="D14" s="42">
        <v>34.85</v>
      </c>
      <c r="E14" s="38">
        <v>34.85</v>
      </c>
      <c r="F14" s="39"/>
      <c r="G14" s="39"/>
    </row>
    <row r="15" spans="1:7" ht="16.5" customHeight="1">
      <c r="A15" s="37" t="s">
        <v>4</v>
      </c>
      <c r="B15" s="41" t="s">
        <v>4</v>
      </c>
      <c r="C15" s="37" t="s">
        <v>27</v>
      </c>
      <c r="D15" s="40"/>
      <c r="E15" s="39"/>
      <c r="F15" s="39"/>
      <c r="G15" s="39"/>
    </row>
    <row r="16" spans="1:7" ht="16.5" customHeight="1">
      <c r="A16" s="37" t="s">
        <v>4</v>
      </c>
      <c r="B16" s="41" t="s">
        <v>4</v>
      </c>
      <c r="C16" s="37" t="s">
        <v>28</v>
      </c>
      <c r="D16" s="40"/>
      <c r="E16" s="39"/>
      <c r="F16" s="39"/>
      <c r="G16" s="39"/>
    </row>
    <row r="17" spans="1:7" ht="16.5" customHeight="1">
      <c r="A17" s="37" t="s">
        <v>4</v>
      </c>
      <c r="B17" s="41" t="s">
        <v>4</v>
      </c>
      <c r="C17" s="37" t="s">
        <v>29</v>
      </c>
      <c r="D17" s="13">
        <v>250.21</v>
      </c>
      <c r="E17" s="11">
        <v>250.21</v>
      </c>
      <c r="F17" s="39"/>
      <c r="G17" s="39"/>
    </row>
    <row r="18" spans="1:7" ht="16.5" customHeight="1">
      <c r="A18" s="37" t="s">
        <v>43</v>
      </c>
      <c r="B18" s="39"/>
      <c r="C18" s="37" t="s">
        <v>30</v>
      </c>
      <c r="D18" s="40"/>
      <c r="E18" s="39"/>
      <c r="F18" s="39"/>
      <c r="G18" s="39"/>
    </row>
    <row r="19" spans="1:7" ht="16.5" customHeight="1">
      <c r="A19" s="37" t="s">
        <v>138</v>
      </c>
      <c r="B19" s="39"/>
      <c r="C19" s="37" t="s">
        <v>31</v>
      </c>
      <c r="D19" s="40"/>
      <c r="E19" s="39"/>
      <c r="F19" s="39"/>
      <c r="G19" s="39"/>
    </row>
    <row r="20" spans="1:7" ht="16.5" customHeight="1">
      <c r="A20" s="37" t="s">
        <v>139</v>
      </c>
      <c r="B20" s="39"/>
      <c r="C20" s="37" t="s">
        <v>32</v>
      </c>
      <c r="D20" s="40"/>
      <c r="E20" s="39"/>
      <c r="F20" s="39"/>
      <c r="G20" s="39"/>
    </row>
    <row r="21" spans="1:7" ht="16.5" customHeight="1">
      <c r="A21" s="37" t="s">
        <v>140</v>
      </c>
      <c r="B21" s="39"/>
      <c r="C21" s="37" t="s">
        <v>33</v>
      </c>
      <c r="D21" s="40"/>
      <c r="E21" s="39"/>
      <c r="F21" s="39"/>
      <c r="G21" s="39"/>
    </row>
    <row r="22" spans="1:7" ht="16.5" customHeight="1">
      <c r="A22" s="37" t="s">
        <v>4</v>
      </c>
      <c r="B22" s="41" t="s">
        <v>4</v>
      </c>
      <c r="C22" s="37" t="s">
        <v>34</v>
      </c>
      <c r="D22" s="40"/>
      <c r="E22" s="39"/>
      <c r="F22" s="39"/>
      <c r="G22" s="39"/>
    </row>
    <row r="23" spans="1:7" ht="16.5" customHeight="1">
      <c r="A23" s="37" t="s">
        <v>4</v>
      </c>
      <c r="B23" s="41" t="s">
        <v>4</v>
      </c>
      <c r="C23" s="37" t="s">
        <v>35</v>
      </c>
      <c r="D23" s="40"/>
      <c r="E23" s="39"/>
      <c r="F23" s="39"/>
      <c r="G23" s="39"/>
    </row>
    <row r="24" spans="1:7" ht="16.5" customHeight="1">
      <c r="A24" s="37" t="s">
        <v>4</v>
      </c>
      <c r="B24" s="41" t="s">
        <v>4</v>
      </c>
      <c r="C24" s="37" t="s">
        <v>36</v>
      </c>
      <c r="D24" s="42">
        <v>27.26</v>
      </c>
      <c r="E24" s="38">
        <v>27.26</v>
      </c>
      <c r="F24" s="39"/>
      <c r="G24" s="39"/>
    </row>
    <row r="25" spans="1:7" ht="16.5" customHeight="1">
      <c r="A25" s="37" t="s">
        <v>4</v>
      </c>
      <c r="B25" s="41" t="s">
        <v>4</v>
      </c>
      <c r="C25" s="37" t="s">
        <v>141</v>
      </c>
      <c r="D25" s="40"/>
      <c r="E25" s="39"/>
      <c r="F25" s="39"/>
      <c r="G25" s="39"/>
    </row>
    <row r="26" spans="1:7" ht="16.5" customHeight="1">
      <c r="A26" s="37" t="s">
        <v>4</v>
      </c>
      <c r="B26" s="41" t="s">
        <v>4</v>
      </c>
      <c r="C26" s="37" t="s">
        <v>142</v>
      </c>
      <c r="D26" s="40"/>
      <c r="E26" s="39"/>
      <c r="F26" s="39"/>
      <c r="G26" s="39"/>
    </row>
    <row r="27" spans="1:7" ht="16.5" customHeight="1">
      <c r="A27" s="37" t="s">
        <v>4</v>
      </c>
      <c r="B27" s="41" t="s">
        <v>4</v>
      </c>
      <c r="C27" s="37" t="s">
        <v>38</v>
      </c>
      <c r="D27" s="40"/>
      <c r="E27" s="39"/>
      <c r="F27" s="39"/>
      <c r="G27" s="39"/>
    </row>
    <row r="28" spans="1:7" ht="16.5" customHeight="1">
      <c r="A28" s="37" t="s">
        <v>4</v>
      </c>
      <c r="B28" s="41" t="s">
        <v>4</v>
      </c>
      <c r="C28" s="37" t="s">
        <v>143</v>
      </c>
      <c r="D28" s="40"/>
      <c r="E28" s="39"/>
      <c r="F28" s="39"/>
      <c r="G28" s="39"/>
    </row>
    <row r="29" spans="1:7" ht="16.5" customHeight="1">
      <c r="A29" s="37" t="s">
        <v>4</v>
      </c>
      <c r="B29" s="41" t="s">
        <v>4</v>
      </c>
      <c r="C29" s="37" t="s">
        <v>144</v>
      </c>
      <c r="D29" s="40"/>
      <c r="E29" s="39"/>
      <c r="F29" s="39"/>
      <c r="G29" s="39"/>
    </row>
    <row r="30" spans="1:7" ht="16.5" customHeight="1">
      <c r="A30" s="37" t="s">
        <v>4</v>
      </c>
      <c r="B30" s="41" t="s">
        <v>4</v>
      </c>
      <c r="C30" s="37" t="s">
        <v>145</v>
      </c>
      <c r="D30" s="40"/>
      <c r="E30" s="39"/>
      <c r="F30" s="39"/>
      <c r="G30" s="39"/>
    </row>
    <row r="31" spans="1:7" ht="16.5" customHeight="1">
      <c r="A31" s="37" t="s">
        <v>4</v>
      </c>
      <c r="B31" s="41" t="s">
        <v>4</v>
      </c>
      <c r="C31" s="37" t="s">
        <v>146</v>
      </c>
      <c r="D31" s="40"/>
      <c r="E31" s="39"/>
      <c r="F31" s="39"/>
      <c r="G31" s="39"/>
    </row>
    <row r="32" spans="1:7" ht="16.5" customHeight="1">
      <c r="A32" s="37" t="s">
        <v>4</v>
      </c>
      <c r="B32" s="41" t="s">
        <v>4</v>
      </c>
      <c r="C32" s="37" t="s">
        <v>147</v>
      </c>
      <c r="D32" s="40"/>
      <c r="E32" s="39"/>
      <c r="F32" s="39"/>
      <c r="G32" s="39"/>
    </row>
    <row r="33" spans="1:7" ht="12.75">
      <c r="A33" s="37" t="s">
        <v>4</v>
      </c>
      <c r="B33" s="37" t="s">
        <v>4</v>
      </c>
      <c r="C33" s="37" t="s">
        <v>4</v>
      </c>
      <c r="D33" s="37" t="s">
        <v>4</v>
      </c>
      <c r="E33" s="37" t="s">
        <v>4</v>
      </c>
      <c r="F33" s="37" t="s">
        <v>4</v>
      </c>
      <c r="G33" s="37" t="s">
        <v>4</v>
      </c>
    </row>
    <row r="34" spans="1:7" ht="12.75">
      <c r="A34" s="36" t="s">
        <v>48</v>
      </c>
      <c r="B34" s="38">
        <v>758.81</v>
      </c>
      <c r="C34" s="36" t="s">
        <v>49</v>
      </c>
      <c r="D34" s="38">
        <v>758.81</v>
      </c>
      <c r="E34" s="38">
        <v>758.81</v>
      </c>
      <c r="F34" s="39"/>
      <c r="G34" s="39"/>
    </row>
  </sheetData>
  <sheetProtection/>
  <mergeCells count="3">
    <mergeCell ref="A1:G1"/>
    <mergeCell ref="A3:B3"/>
    <mergeCell ref="C3:G3"/>
  </mergeCells>
  <printOptions/>
  <pageMargins left="0.4" right="0.17" top="0.22" bottom="0.2" header="0.18" footer="0.19"/>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H7" sqref="H7"/>
    </sheetView>
  </sheetViews>
  <sheetFormatPr defaultColWidth="9.140625" defaultRowHeight="12.75"/>
  <cols>
    <col min="2" max="2" width="27.8515625" style="0" bestFit="1" customWidth="1"/>
    <col min="3" max="3" width="15.00390625" style="0" bestFit="1" customWidth="1"/>
    <col min="4" max="4" width="36.28125" style="0" customWidth="1"/>
    <col min="5" max="5" width="13.57421875" style="0" bestFit="1" customWidth="1"/>
    <col min="6" max="6" width="7.7109375" style="0" bestFit="1" customWidth="1"/>
  </cols>
  <sheetData>
    <row r="1" ht="30" customHeight="1">
      <c r="A1" s="1" t="s">
        <v>148</v>
      </c>
    </row>
    <row r="2" ht="15" customHeight="1">
      <c r="A2" s="2" t="s">
        <v>3</v>
      </c>
    </row>
    <row r="3" ht="15" customHeight="1">
      <c r="A3" s="2" t="s">
        <v>51</v>
      </c>
    </row>
    <row r="4" spans="1:9" ht="15" customHeight="1">
      <c r="A4" s="3" t="s">
        <v>52</v>
      </c>
      <c r="B4" s="3" t="s">
        <v>53</v>
      </c>
      <c r="C4" s="4" t="s">
        <v>149</v>
      </c>
      <c r="D4" s="5"/>
      <c r="E4" s="3" t="s">
        <v>150</v>
      </c>
      <c r="F4" s="4" t="s">
        <v>151</v>
      </c>
      <c r="G4" s="6"/>
      <c r="H4" s="6"/>
      <c r="I4" s="5"/>
    </row>
    <row r="5" spans="1:9" ht="15" customHeight="1">
      <c r="A5" s="7"/>
      <c r="B5" s="7"/>
      <c r="C5" s="3" t="s">
        <v>62</v>
      </c>
      <c r="D5" s="3" t="s">
        <v>63</v>
      </c>
      <c r="E5" s="7"/>
      <c r="F5" s="3" t="s">
        <v>152</v>
      </c>
      <c r="G5" s="3" t="s">
        <v>129</v>
      </c>
      <c r="H5" s="4" t="s">
        <v>130</v>
      </c>
      <c r="I5" s="5"/>
    </row>
    <row r="6" spans="1:9" ht="12.75">
      <c r="A6" s="8"/>
      <c r="B6" s="8"/>
      <c r="C6" s="8"/>
      <c r="D6" s="8"/>
      <c r="E6" s="8"/>
      <c r="F6" s="8"/>
      <c r="G6" s="8"/>
      <c r="H6" s="9" t="s">
        <v>153</v>
      </c>
      <c r="I6" s="9" t="s">
        <v>154</v>
      </c>
    </row>
    <row r="7" spans="1:9" ht="12.75">
      <c r="A7" s="10" t="s">
        <v>55</v>
      </c>
      <c r="B7" s="10"/>
      <c r="C7" s="10"/>
      <c r="D7" s="10"/>
      <c r="E7" s="32">
        <v>631.27</v>
      </c>
      <c r="F7" s="13">
        <v>629.16</v>
      </c>
      <c r="G7" s="13">
        <v>629.16</v>
      </c>
      <c r="H7" s="14"/>
      <c r="I7" s="10"/>
    </row>
    <row r="8" spans="1:9" ht="12.75">
      <c r="A8" s="10" t="s">
        <v>64</v>
      </c>
      <c r="B8" s="10" t="s">
        <v>65</v>
      </c>
      <c r="C8" s="10"/>
      <c r="D8" s="10"/>
      <c r="E8" s="32">
        <v>631.27</v>
      </c>
      <c r="F8" s="13">
        <v>629.16</v>
      </c>
      <c r="G8" s="13">
        <v>629.16</v>
      </c>
      <c r="H8" s="14"/>
      <c r="I8" s="10"/>
    </row>
    <row r="9" spans="1:9" ht="12.75">
      <c r="A9" s="10"/>
      <c r="B9" s="10"/>
      <c r="C9" s="10" t="s">
        <v>66</v>
      </c>
      <c r="D9" s="10" t="s">
        <v>67</v>
      </c>
      <c r="E9" s="32">
        <v>382.4</v>
      </c>
      <c r="F9" s="13">
        <v>328.48</v>
      </c>
      <c r="G9" s="13">
        <v>328.48</v>
      </c>
      <c r="H9" s="14"/>
      <c r="I9" s="11"/>
    </row>
    <row r="10" spans="1:9" ht="12.75">
      <c r="A10" s="10"/>
      <c r="B10" s="10"/>
      <c r="C10" s="10" t="s">
        <v>68</v>
      </c>
      <c r="D10" s="10" t="s">
        <v>69</v>
      </c>
      <c r="E10" s="32">
        <v>24.98</v>
      </c>
      <c r="F10" s="13">
        <v>34.13</v>
      </c>
      <c r="G10" s="13">
        <v>34.13</v>
      </c>
      <c r="H10" s="14"/>
      <c r="I10" s="11"/>
    </row>
    <row r="11" spans="1:9" ht="12.75">
      <c r="A11" s="10"/>
      <c r="B11" s="10"/>
      <c r="C11" s="10" t="s">
        <v>70</v>
      </c>
      <c r="D11" s="10" t="s">
        <v>71</v>
      </c>
      <c r="E11" s="32">
        <v>24.98</v>
      </c>
      <c r="F11" s="13">
        <v>34.13</v>
      </c>
      <c r="G11" s="13">
        <v>34.13</v>
      </c>
      <c r="H11" s="14"/>
      <c r="I11" s="11"/>
    </row>
    <row r="12" spans="1:9" ht="12.75">
      <c r="A12" s="10"/>
      <c r="B12" s="10"/>
      <c r="C12" s="10" t="s">
        <v>72</v>
      </c>
      <c r="D12" s="10" t="s">
        <v>73</v>
      </c>
      <c r="E12" s="32">
        <v>286.14</v>
      </c>
      <c r="F12" s="13">
        <v>247.54</v>
      </c>
      <c r="G12" s="13">
        <v>247.54</v>
      </c>
      <c r="H12" s="14"/>
      <c r="I12" s="11"/>
    </row>
    <row r="13" spans="1:9" ht="12.75">
      <c r="A13" s="10"/>
      <c r="B13" s="10"/>
      <c r="C13" s="10" t="s">
        <v>74</v>
      </c>
      <c r="D13" s="10" t="s">
        <v>71</v>
      </c>
      <c r="E13" s="32">
        <v>286.14</v>
      </c>
      <c r="F13" s="13">
        <v>247.54</v>
      </c>
      <c r="G13" s="13">
        <v>247.54</v>
      </c>
      <c r="H13" s="14"/>
      <c r="I13" s="11"/>
    </row>
    <row r="14" spans="1:9" ht="12.75">
      <c r="A14" s="10"/>
      <c r="B14" s="10"/>
      <c r="C14" s="10" t="s">
        <v>75</v>
      </c>
      <c r="D14" s="10" t="s">
        <v>76</v>
      </c>
      <c r="E14" s="32">
        <v>71.28</v>
      </c>
      <c r="F14" s="13">
        <v>46.81</v>
      </c>
      <c r="G14" s="13">
        <v>46.81</v>
      </c>
      <c r="H14" s="14"/>
      <c r="I14" s="11"/>
    </row>
    <row r="15" spans="1:9" ht="12.75">
      <c r="A15" s="10"/>
      <c r="B15" s="10"/>
      <c r="C15" s="10" t="s">
        <v>77</v>
      </c>
      <c r="D15" s="10" t="s">
        <v>71</v>
      </c>
      <c r="E15" s="32">
        <v>71.28</v>
      </c>
      <c r="F15" s="13">
        <v>46.81</v>
      </c>
      <c r="G15" s="13">
        <v>46.81</v>
      </c>
      <c r="H15" s="14"/>
      <c r="I15" s="11"/>
    </row>
    <row r="16" spans="1:9" ht="12.75">
      <c r="A16" s="10"/>
      <c r="B16" s="10"/>
      <c r="C16" s="10" t="s">
        <v>78</v>
      </c>
      <c r="D16" s="10" t="s">
        <v>79</v>
      </c>
      <c r="E16" s="32">
        <v>14.87</v>
      </c>
      <c r="F16" s="13">
        <v>20.84</v>
      </c>
      <c r="G16" s="13">
        <v>20.84</v>
      </c>
      <c r="H16" s="14"/>
      <c r="I16" s="11"/>
    </row>
    <row r="17" spans="1:9" ht="12.75">
      <c r="A17" s="10"/>
      <c r="B17" s="10"/>
      <c r="C17" s="10" t="s">
        <v>80</v>
      </c>
      <c r="D17" s="10" t="s">
        <v>81</v>
      </c>
      <c r="E17" s="32">
        <v>14.87</v>
      </c>
      <c r="F17" s="13">
        <v>20.84</v>
      </c>
      <c r="G17" s="13">
        <v>20.84</v>
      </c>
      <c r="H17" s="14"/>
      <c r="I17" s="11"/>
    </row>
    <row r="18" spans="1:9" ht="12.75">
      <c r="A18" s="10"/>
      <c r="B18" s="10"/>
      <c r="C18" s="10" t="s">
        <v>82</v>
      </c>
      <c r="D18" s="10" t="s">
        <v>83</v>
      </c>
      <c r="E18" s="32">
        <v>14.87</v>
      </c>
      <c r="F18" s="13">
        <v>20.84</v>
      </c>
      <c r="G18" s="13">
        <v>20.84</v>
      </c>
      <c r="H18" s="14"/>
      <c r="I18" s="11"/>
    </row>
    <row r="19" spans="1:9" ht="12.75">
      <c r="A19" s="10"/>
      <c r="B19" s="10"/>
      <c r="C19" s="10" t="s">
        <v>84</v>
      </c>
      <c r="D19" s="10" t="s">
        <v>85</v>
      </c>
      <c r="E19" s="32">
        <v>88.16</v>
      </c>
      <c r="F19" s="13">
        <v>97.17</v>
      </c>
      <c r="G19" s="13">
        <v>97.17</v>
      </c>
      <c r="H19" s="14"/>
      <c r="I19" s="11"/>
    </row>
    <row r="20" spans="1:9" ht="12.75">
      <c r="A20" s="10"/>
      <c r="B20" s="10"/>
      <c r="C20" s="10" t="s">
        <v>86</v>
      </c>
      <c r="D20" s="10" t="s">
        <v>87</v>
      </c>
      <c r="E20" s="32">
        <v>17.67</v>
      </c>
      <c r="F20" s="13">
        <v>23.83</v>
      </c>
      <c r="G20" s="13">
        <v>23.83</v>
      </c>
      <c r="H20" s="14"/>
      <c r="I20" s="11"/>
    </row>
    <row r="21" spans="1:9" ht="12.75">
      <c r="A21" s="10"/>
      <c r="B21" s="10"/>
      <c r="C21" s="10" t="s">
        <v>88</v>
      </c>
      <c r="D21" s="10" t="s">
        <v>89</v>
      </c>
      <c r="E21" s="32">
        <v>17.67</v>
      </c>
      <c r="F21" s="13">
        <v>23.83</v>
      </c>
      <c r="G21" s="13">
        <v>23.83</v>
      </c>
      <c r="H21" s="14"/>
      <c r="I21" s="11"/>
    </row>
    <row r="22" spans="1:9" ht="12.75">
      <c r="A22" s="10"/>
      <c r="B22" s="10"/>
      <c r="C22" s="10" t="s">
        <v>90</v>
      </c>
      <c r="D22" s="10" t="s">
        <v>91</v>
      </c>
      <c r="E22" s="32">
        <v>70.49</v>
      </c>
      <c r="F22" s="13">
        <v>73.34</v>
      </c>
      <c r="G22" s="13">
        <v>73.34</v>
      </c>
      <c r="H22" s="14"/>
      <c r="I22" s="11"/>
    </row>
    <row r="23" spans="1:9" ht="12.75">
      <c r="A23" s="10"/>
      <c r="B23" s="10"/>
      <c r="C23" s="10" t="s">
        <v>92</v>
      </c>
      <c r="D23" s="10" t="s">
        <v>93</v>
      </c>
      <c r="E23" s="32">
        <v>15.89</v>
      </c>
      <c r="F23" s="13">
        <f>3.06+6.68</f>
        <v>9.74</v>
      </c>
      <c r="G23" s="13">
        <f>3.06+6.68</f>
        <v>9.74</v>
      </c>
      <c r="H23" s="14"/>
      <c r="I23" s="11"/>
    </row>
    <row r="24" spans="1:9" ht="12.75">
      <c r="A24" s="10"/>
      <c r="B24" s="10"/>
      <c r="C24" s="10" t="s">
        <v>94</v>
      </c>
      <c r="D24" s="10" t="s">
        <v>95</v>
      </c>
      <c r="E24" s="32">
        <v>36.75</v>
      </c>
      <c r="F24" s="13">
        <v>45.43</v>
      </c>
      <c r="G24" s="13">
        <v>45.43</v>
      </c>
      <c r="H24" s="14"/>
      <c r="I24" s="11"/>
    </row>
    <row r="25" spans="1:9" ht="12.75">
      <c r="A25" s="10"/>
      <c r="B25" s="10"/>
      <c r="C25" s="10" t="s">
        <v>96</v>
      </c>
      <c r="D25" s="10" t="s">
        <v>97</v>
      </c>
      <c r="E25" s="32">
        <v>17.85</v>
      </c>
      <c r="F25" s="13">
        <v>18.17</v>
      </c>
      <c r="G25" s="13">
        <v>18.17</v>
      </c>
      <c r="H25" s="14"/>
      <c r="I25" s="11"/>
    </row>
    <row r="26" spans="1:9" ht="12.75">
      <c r="A26" s="10"/>
      <c r="B26" s="10"/>
      <c r="C26" s="10" t="s">
        <v>98</v>
      </c>
      <c r="D26" s="10" t="s">
        <v>99</v>
      </c>
      <c r="E26" s="32">
        <v>22.99</v>
      </c>
      <c r="F26" s="13">
        <v>34.85</v>
      </c>
      <c r="G26" s="13">
        <v>34.85</v>
      </c>
      <c r="H26" s="14"/>
      <c r="I26" s="11"/>
    </row>
    <row r="27" spans="1:9" ht="12.75">
      <c r="A27" s="10"/>
      <c r="B27" s="10"/>
      <c r="C27" s="10" t="s">
        <v>100</v>
      </c>
      <c r="D27" s="10" t="s">
        <v>101</v>
      </c>
      <c r="E27" s="32">
        <v>13.68</v>
      </c>
      <c r="F27" s="13">
        <v>34.85</v>
      </c>
      <c r="G27" s="13">
        <v>34.85</v>
      </c>
      <c r="H27" s="14"/>
      <c r="I27" s="11"/>
    </row>
    <row r="28" spans="1:9" ht="12.75">
      <c r="A28" s="10"/>
      <c r="B28" s="10"/>
      <c r="C28" s="10" t="s">
        <v>102</v>
      </c>
      <c r="D28" s="10" t="s">
        <v>103</v>
      </c>
      <c r="E28" s="32">
        <v>9.31</v>
      </c>
      <c r="F28" s="13">
        <v>34.85</v>
      </c>
      <c r="G28" s="13">
        <v>34.85</v>
      </c>
      <c r="H28" s="14"/>
      <c r="I28" s="11"/>
    </row>
    <row r="29" spans="1:9" ht="12.75">
      <c r="A29" s="10"/>
      <c r="B29" s="10"/>
      <c r="C29" s="10" t="s">
        <v>104</v>
      </c>
      <c r="D29" s="10" t="s">
        <v>105</v>
      </c>
      <c r="E29" s="32">
        <v>85.2</v>
      </c>
      <c r="F29" s="13">
        <v>120.56</v>
      </c>
      <c r="G29" s="13">
        <v>120.56</v>
      </c>
      <c r="H29" s="14"/>
      <c r="I29" s="11"/>
    </row>
    <row r="30" spans="1:9" ht="12.75">
      <c r="A30" s="10"/>
      <c r="B30" s="10"/>
      <c r="C30" s="10" t="s">
        <v>106</v>
      </c>
      <c r="D30" s="10" t="s">
        <v>107</v>
      </c>
      <c r="E30" s="32">
        <v>62.78</v>
      </c>
      <c r="F30" s="13">
        <v>96.38</v>
      </c>
      <c r="G30" s="13">
        <v>96.38</v>
      </c>
      <c r="H30" s="14"/>
      <c r="I30" s="11"/>
    </row>
    <row r="31" spans="1:9" ht="12.75">
      <c r="A31" s="10"/>
      <c r="B31" s="10"/>
      <c r="C31" s="10" t="s">
        <v>108</v>
      </c>
      <c r="D31" s="10" t="s">
        <v>109</v>
      </c>
      <c r="E31" s="32">
        <v>62.78</v>
      </c>
      <c r="F31" s="13">
        <v>96.38</v>
      </c>
      <c r="G31" s="13">
        <v>96.38</v>
      </c>
      <c r="H31" s="14"/>
      <c r="I31" s="11"/>
    </row>
    <row r="32" spans="1:9" ht="12.75">
      <c r="A32" s="10"/>
      <c r="B32" s="10"/>
      <c r="C32" s="10" t="s">
        <v>110</v>
      </c>
      <c r="D32" s="10" t="s">
        <v>111</v>
      </c>
      <c r="E32" s="32">
        <v>22.42</v>
      </c>
      <c r="F32" s="13">
        <v>24.18</v>
      </c>
      <c r="G32" s="13">
        <v>24.18</v>
      </c>
      <c r="H32" s="14"/>
      <c r="I32" s="11"/>
    </row>
    <row r="33" spans="1:9" ht="12.75">
      <c r="A33" s="10"/>
      <c r="B33" s="10"/>
      <c r="C33" s="10" t="s">
        <v>112</v>
      </c>
      <c r="D33" s="10" t="s">
        <v>113</v>
      </c>
      <c r="E33" s="32">
        <v>22.42</v>
      </c>
      <c r="F33" s="13">
        <v>24.18</v>
      </c>
      <c r="G33" s="13">
        <v>24.18</v>
      </c>
      <c r="H33" s="14"/>
      <c r="I33" s="11"/>
    </row>
    <row r="34" spans="1:9" ht="12.75">
      <c r="A34" s="10"/>
      <c r="B34" s="10"/>
      <c r="C34" s="10" t="s">
        <v>122</v>
      </c>
      <c r="D34" s="10" t="s">
        <v>123</v>
      </c>
      <c r="E34" s="32">
        <v>37.65</v>
      </c>
      <c r="F34" s="13">
        <v>27.26</v>
      </c>
      <c r="G34" s="13">
        <v>27.26</v>
      </c>
      <c r="H34" s="14"/>
      <c r="I34" s="11"/>
    </row>
    <row r="35" spans="1:9" ht="12.75">
      <c r="A35" s="10"/>
      <c r="B35" s="10"/>
      <c r="C35" s="10" t="s">
        <v>124</v>
      </c>
      <c r="D35" s="10" t="s">
        <v>125</v>
      </c>
      <c r="E35" s="32">
        <v>37.65</v>
      </c>
      <c r="F35" s="13">
        <v>27.26</v>
      </c>
      <c r="G35" s="13">
        <v>27.26</v>
      </c>
      <c r="H35" s="14"/>
      <c r="I35" s="11"/>
    </row>
    <row r="36" spans="1:9" ht="12.75">
      <c r="A36" s="10"/>
      <c r="B36" s="10"/>
      <c r="C36" s="10" t="s">
        <v>126</v>
      </c>
      <c r="D36" s="10" t="s">
        <v>127</v>
      </c>
      <c r="E36" s="32">
        <v>37.65</v>
      </c>
      <c r="F36" s="13">
        <v>27.26</v>
      </c>
      <c r="G36" s="13">
        <v>27.26</v>
      </c>
      <c r="H36" s="14"/>
      <c r="I36" s="11"/>
    </row>
  </sheetData>
  <sheetProtection/>
  <mergeCells count="11">
    <mergeCell ref="A1:I1"/>
    <mergeCell ref="C4:D4"/>
    <mergeCell ref="F4:I4"/>
    <mergeCell ref="H5:I5"/>
    <mergeCell ref="A4:A6"/>
    <mergeCell ref="B4:B6"/>
    <mergeCell ref="C5:C6"/>
    <mergeCell ref="D5:D6"/>
    <mergeCell ref="E4:E6"/>
    <mergeCell ref="F5:F6"/>
    <mergeCell ref="G5:G6"/>
  </mergeCells>
  <printOptions/>
  <pageMargins left="0.23999999999999996" right="0.17" top="0.17" bottom="0.17" header="0.17" footer="0.16"/>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G45"/>
  <sheetViews>
    <sheetView workbookViewId="0" topLeftCell="A1">
      <selection activeCell="F6" sqref="F6:G6"/>
    </sheetView>
  </sheetViews>
  <sheetFormatPr defaultColWidth="9.140625" defaultRowHeight="12.75"/>
  <cols>
    <col min="2" max="2" width="27.8515625" style="0" bestFit="1" customWidth="1"/>
    <col min="4" max="4" width="31.00390625" style="0" bestFit="1" customWidth="1"/>
    <col min="5" max="5" width="13.57421875" style="0" customWidth="1"/>
    <col min="6" max="6" width="20.00390625" style="0" customWidth="1"/>
    <col min="7" max="7" width="16.8515625" style="0" customWidth="1"/>
  </cols>
  <sheetData>
    <row r="1" ht="30" customHeight="1">
      <c r="A1" s="1" t="s">
        <v>155</v>
      </c>
    </row>
    <row r="2" ht="15" customHeight="1">
      <c r="A2" s="2" t="s">
        <v>3</v>
      </c>
    </row>
    <row r="3" ht="15" customHeight="1">
      <c r="A3" s="2" t="s">
        <v>51</v>
      </c>
    </row>
    <row r="4" spans="1:7" ht="15" customHeight="1">
      <c r="A4" s="3" t="s">
        <v>52</v>
      </c>
      <c r="B4" s="3" t="s">
        <v>53</v>
      </c>
      <c r="C4" s="4" t="s">
        <v>156</v>
      </c>
      <c r="D4" s="5"/>
      <c r="E4" s="4" t="s">
        <v>157</v>
      </c>
      <c r="F4" s="6"/>
      <c r="G4" s="5"/>
    </row>
    <row r="5" spans="1:7" ht="12.75">
      <c r="A5" s="8"/>
      <c r="B5" s="8"/>
      <c r="C5" s="9" t="s">
        <v>62</v>
      </c>
      <c r="D5" s="9" t="s">
        <v>63</v>
      </c>
      <c r="E5" s="9" t="s">
        <v>55</v>
      </c>
      <c r="F5" s="9" t="s">
        <v>158</v>
      </c>
      <c r="G5" s="9" t="s">
        <v>159</v>
      </c>
    </row>
    <row r="6" spans="1:7" ht="12.75">
      <c r="A6" s="10" t="s">
        <v>55</v>
      </c>
      <c r="B6" s="10"/>
      <c r="C6" s="10"/>
      <c r="D6" s="10"/>
      <c r="E6" s="11">
        <v>629.16</v>
      </c>
      <c r="F6" s="11">
        <v>519.18</v>
      </c>
      <c r="G6" s="12">
        <v>109.98</v>
      </c>
    </row>
    <row r="7" spans="1:7" ht="12.75">
      <c r="A7" s="10" t="s">
        <v>64</v>
      </c>
      <c r="B7" s="10" t="s">
        <v>65</v>
      </c>
      <c r="C7" s="10"/>
      <c r="D7" s="10"/>
      <c r="E7" s="11">
        <v>629.16</v>
      </c>
      <c r="F7" s="11">
        <v>519.18</v>
      </c>
      <c r="G7" s="13"/>
    </row>
    <row r="8" spans="1:7" ht="12.75">
      <c r="A8" s="10"/>
      <c r="B8" s="10"/>
      <c r="C8" s="10" t="s">
        <v>160</v>
      </c>
      <c r="D8" s="10" t="s">
        <v>161</v>
      </c>
      <c r="E8" s="11">
        <v>457.22</v>
      </c>
      <c r="F8" s="11">
        <v>457.22</v>
      </c>
      <c r="G8" s="14"/>
    </row>
    <row r="9" spans="1:7" ht="12.75">
      <c r="A9" s="10"/>
      <c r="B9" s="10"/>
      <c r="C9" s="10" t="s">
        <v>162</v>
      </c>
      <c r="D9" s="10" t="s">
        <v>163</v>
      </c>
      <c r="E9" s="11">
        <v>108.5</v>
      </c>
      <c r="F9" s="11">
        <v>108.5</v>
      </c>
      <c r="G9" s="14"/>
    </row>
    <row r="10" spans="1:7" ht="12.75">
      <c r="A10" s="10"/>
      <c r="B10" s="10"/>
      <c r="C10" s="10" t="s">
        <v>164</v>
      </c>
      <c r="D10" s="10" t="s">
        <v>165</v>
      </c>
      <c r="E10" s="11">
        <v>77.61</v>
      </c>
      <c r="F10" s="11">
        <v>77.61</v>
      </c>
      <c r="G10" s="15"/>
    </row>
    <row r="11" spans="1:7" ht="12.75">
      <c r="A11" s="10"/>
      <c r="B11" s="10"/>
      <c r="C11" s="10" t="s">
        <v>166</v>
      </c>
      <c r="D11" s="10" t="s">
        <v>167</v>
      </c>
      <c r="E11" s="11">
        <v>10.18</v>
      </c>
      <c r="F11" s="11">
        <v>10.18</v>
      </c>
      <c r="G11" s="14"/>
    </row>
    <row r="12" spans="1:7" ht="12.75">
      <c r="A12" s="10"/>
      <c r="B12" s="10"/>
      <c r="C12" s="10" t="s">
        <v>168</v>
      </c>
      <c r="D12" s="10" t="s">
        <v>169</v>
      </c>
      <c r="E12" s="11">
        <v>30.85</v>
      </c>
      <c r="F12" s="11">
        <v>30.85</v>
      </c>
      <c r="G12" s="10"/>
    </row>
    <row r="13" spans="1:7" ht="12.75">
      <c r="A13" s="10"/>
      <c r="B13" s="10"/>
      <c r="C13" s="10" t="s">
        <v>170</v>
      </c>
      <c r="D13" s="10" t="s">
        <v>171</v>
      </c>
      <c r="E13" s="11">
        <v>45.43</v>
      </c>
      <c r="F13" s="11">
        <v>45.43</v>
      </c>
      <c r="G13" s="10"/>
    </row>
    <row r="14" spans="1:7" ht="12.75">
      <c r="A14" s="10"/>
      <c r="B14" s="10"/>
      <c r="C14" s="10" t="s">
        <v>172</v>
      </c>
      <c r="D14" s="10" t="s">
        <v>173</v>
      </c>
      <c r="E14" s="11">
        <v>18.17</v>
      </c>
      <c r="F14" s="11">
        <v>18.17</v>
      </c>
      <c r="G14" s="10"/>
    </row>
    <row r="15" spans="1:7" ht="12.75">
      <c r="A15" s="10"/>
      <c r="B15" s="10"/>
      <c r="C15" s="10" t="s">
        <v>174</v>
      </c>
      <c r="D15" s="10" t="s">
        <v>175</v>
      </c>
      <c r="E15" s="11">
        <v>18.17</v>
      </c>
      <c r="F15" s="11">
        <v>18.17</v>
      </c>
      <c r="G15" s="10"/>
    </row>
    <row r="16" spans="1:7" ht="12.75">
      <c r="A16" s="10"/>
      <c r="B16" s="10"/>
      <c r="C16" s="10" t="s">
        <v>176</v>
      </c>
      <c r="D16" s="10" t="s">
        <v>177</v>
      </c>
      <c r="E16" s="11">
        <v>4</v>
      </c>
      <c r="F16" s="11">
        <v>4</v>
      </c>
      <c r="G16" s="10"/>
    </row>
    <row r="17" spans="1:7" ht="12.75">
      <c r="A17" s="10"/>
      <c r="B17" s="10"/>
      <c r="C17" s="10" t="s">
        <v>178</v>
      </c>
      <c r="D17" s="10" t="s">
        <v>179</v>
      </c>
      <c r="E17" s="11">
        <v>11.73</v>
      </c>
      <c r="F17" s="11">
        <v>11.73</v>
      </c>
      <c r="G17" s="10"/>
    </row>
    <row r="18" spans="1:7" ht="12.75">
      <c r="A18" s="10"/>
      <c r="B18" s="10"/>
      <c r="C18" s="10" t="s">
        <v>180</v>
      </c>
      <c r="D18" s="10" t="s">
        <v>181</v>
      </c>
      <c r="E18" s="11">
        <v>27.26</v>
      </c>
      <c r="F18" s="11">
        <v>27.26</v>
      </c>
      <c r="G18" s="10"/>
    </row>
    <row r="19" spans="1:7" ht="12.75">
      <c r="A19" s="10"/>
      <c r="B19" s="10"/>
      <c r="C19" s="10" t="s">
        <v>182</v>
      </c>
      <c r="D19" s="10" t="s">
        <v>183</v>
      </c>
      <c r="E19" s="11">
        <f>11.52+93.8</f>
        <v>105.32</v>
      </c>
      <c r="F19" s="11">
        <f>11.52+93.8</f>
        <v>105.32</v>
      </c>
      <c r="G19" s="10"/>
    </row>
    <row r="20" spans="1:7" ht="12.75">
      <c r="A20" s="10"/>
      <c r="B20" s="10"/>
      <c r="C20" s="10" t="s">
        <v>184</v>
      </c>
      <c r="D20" s="10" t="s">
        <v>185</v>
      </c>
      <c r="E20" s="11">
        <v>135.8</v>
      </c>
      <c r="F20" s="16">
        <v>25.82</v>
      </c>
      <c r="G20" s="12">
        <v>109.98</v>
      </c>
    </row>
    <row r="21" spans="1:7" ht="12.75">
      <c r="A21" s="10"/>
      <c r="B21" s="10"/>
      <c r="C21" s="10" t="s">
        <v>186</v>
      </c>
      <c r="D21" s="10" t="s">
        <v>187</v>
      </c>
      <c r="E21" s="17">
        <v>17.15</v>
      </c>
      <c r="F21" s="18"/>
      <c r="G21" s="19">
        <v>17.15</v>
      </c>
    </row>
    <row r="22" spans="1:7" ht="12.75">
      <c r="A22" s="10"/>
      <c r="B22" s="10"/>
      <c r="C22" s="10" t="s">
        <v>188</v>
      </c>
      <c r="D22" s="10" t="s">
        <v>189</v>
      </c>
      <c r="E22" s="17">
        <v>1.05</v>
      </c>
      <c r="F22" s="18"/>
      <c r="G22" s="19">
        <v>1.05</v>
      </c>
    </row>
    <row r="23" spans="1:7" ht="12.75">
      <c r="A23" s="10"/>
      <c r="B23" s="10"/>
      <c r="C23" s="10" t="s">
        <v>190</v>
      </c>
      <c r="D23" s="10" t="s">
        <v>191</v>
      </c>
      <c r="E23" s="17">
        <v>0.08</v>
      </c>
      <c r="F23" s="18"/>
      <c r="G23" s="19">
        <v>0.08</v>
      </c>
    </row>
    <row r="24" spans="1:7" ht="12.75">
      <c r="A24" s="10"/>
      <c r="B24" s="10"/>
      <c r="C24" s="10" t="s">
        <v>192</v>
      </c>
      <c r="D24" s="10" t="s">
        <v>193</v>
      </c>
      <c r="E24" s="17">
        <v>1.89</v>
      </c>
      <c r="F24" s="18"/>
      <c r="G24" s="19">
        <v>1.89</v>
      </c>
    </row>
    <row r="25" spans="1:7" ht="12.75">
      <c r="A25" s="10"/>
      <c r="B25" s="10"/>
      <c r="C25" s="10" t="s">
        <v>194</v>
      </c>
      <c r="D25" s="10" t="s">
        <v>195</v>
      </c>
      <c r="E25" s="17">
        <v>5.93</v>
      </c>
      <c r="F25" s="18"/>
      <c r="G25" s="19">
        <v>5.93</v>
      </c>
    </row>
    <row r="26" spans="1:7" ht="12.75">
      <c r="A26" s="10"/>
      <c r="B26" s="10"/>
      <c r="C26" s="10" t="s">
        <v>196</v>
      </c>
      <c r="D26" s="10" t="s">
        <v>197</v>
      </c>
      <c r="E26" s="17">
        <v>5.95</v>
      </c>
      <c r="F26" s="18"/>
      <c r="G26" s="19">
        <v>5.95</v>
      </c>
    </row>
    <row r="27" spans="1:7" ht="12.75">
      <c r="A27" s="10"/>
      <c r="B27" s="10"/>
      <c r="C27" s="10" t="s">
        <v>198</v>
      </c>
      <c r="D27" s="10" t="s">
        <v>199</v>
      </c>
      <c r="E27" s="20">
        <v>17.72</v>
      </c>
      <c r="F27" s="21"/>
      <c r="G27" s="19">
        <v>17.72</v>
      </c>
    </row>
    <row r="28" spans="1:7" ht="12.75">
      <c r="A28" s="10"/>
      <c r="B28" s="10"/>
      <c r="C28" s="10" t="s">
        <v>200</v>
      </c>
      <c r="D28" s="22" t="s">
        <v>201</v>
      </c>
      <c r="E28" s="23">
        <v>3.14</v>
      </c>
      <c r="F28" s="18"/>
      <c r="G28" s="19">
        <v>3.14</v>
      </c>
    </row>
    <row r="29" spans="1:7" ht="12.75">
      <c r="A29" s="10"/>
      <c r="B29" s="10"/>
      <c r="C29" s="10" t="s">
        <v>202</v>
      </c>
      <c r="D29" s="22" t="s">
        <v>203</v>
      </c>
      <c r="E29" s="23">
        <v>0.98</v>
      </c>
      <c r="F29" s="18"/>
      <c r="G29" s="19">
        <v>0.98</v>
      </c>
    </row>
    <row r="30" spans="1:7" ht="12.75">
      <c r="A30" s="10"/>
      <c r="B30" s="10"/>
      <c r="C30" s="10" t="s">
        <v>204</v>
      </c>
      <c r="D30" s="22" t="s">
        <v>205</v>
      </c>
      <c r="E30" s="23">
        <v>0.56</v>
      </c>
      <c r="F30" s="18"/>
      <c r="G30" s="19">
        <v>0.56</v>
      </c>
    </row>
    <row r="31" spans="1:7" ht="12.75">
      <c r="A31" s="10"/>
      <c r="B31" s="10"/>
      <c r="C31" s="10" t="s">
        <v>206</v>
      </c>
      <c r="D31" s="22" t="s">
        <v>207</v>
      </c>
      <c r="E31" s="24">
        <v>10.3</v>
      </c>
      <c r="F31" s="18"/>
      <c r="G31" s="25">
        <v>10.3</v>
      </c>
    </row>
    <row r="32" spans="1:7" ht="12.75">
      <c r="A32" s="10"/>
      <c r="B32" s="10"/>
      <c r="C32" s="10" t="s">
        <v>208</v>
      </c>
      <c r="D32" s="22" t="s">
        <v>209</v>
      </c>
      <c r="E32" s="23">
        <v>0.52</v>
      </c>
      <c r="F32" s="18"/>
      <c r="G32" s="26">
        <v>0.52</v>
      </c>
    </row>
    <row r="33" spans="1:7" ht="12.75">
      <c r="A33" s="10"/>
      <c r="B33" s="10"/>
      <c r="C33" s="10" t="s">
        <v>210</v>
      </c>
      <c r="D33" s="22" t="s">
        <v>211</v>
      </c>
      <c r="E33" s="23">
        <v>4.56</v>
      </c>
      <c r="F33" s="23">
        <v>4.56</v>
      </c>
      <c r="G33" s="18"/>
    </row>
    <row r="34" spans="1:7" ht="12.75">
      <c r="A34" s="10"/>
      <c r="B34" s="10"/>
      <c r="C34" s="10" t="s">
        <v>212</v>
      </c>
      <c r="D34" s="22" t="s">
        <v>213</v>
      </c>
      <c r="E34" s="24">
        <v>11.25</v>
      </c>
      <c r="F34" s="18"/>
      <c r="G34" s="27">
        <v>11.25</v>
      </c>
    </row>
    <row r="35" spans="1:7" ht="12.75">
      <c r="A35" s="10"/>
      <c r="B35" s="10"/>
      <c r="C35" s="10" t="s">
        <v>214</v>
      </c>
      <c r="D35" s="22" t="s">
        <v>215</v>
      </c>
      <c r="E35" s="23">
        <v>19.26</v>
      </c>
      <c r="F35" s="23">
        <v>19.26</v>
      </c>
      <c r="G35" s="18"/>
    </row>
    <row r="36" spans="1:7" ht="12.75">
      <c r="A36" s="10"/>
      <c r="B36" s="10"/>
      <c r="C36" s="10" t="s">
        <v>216</v>
      </c>
      <c r="D36" s="10" t="s">
        <v>217</v>
      </c>
      <c r="E36" s="28">
        <v>35.46</v>
      </c>
      <c r="F36" s="29"/>
      <c r="G36" s="30">
        <v>35.46</v>
      </c>
    </row>
    <row r="37" spans="1:7" ht="12.75">
      <c r="A37" s="10"/>
      <c r="B37" s="10"/>
      <c r="C37" s="10" t="s">
        <v>218</v>
      </c>
      <c r="D37" s="10" t="s">
        <v>219</v>
      </c>
      <c r="E37" s="17">
        <v>36.14</v>
      </c>
      <c r="F37" s="17">
        <v>36.14</v>
      </c>
      <c r="G37" s="10"/>
    </row>
    <row r="38" spans="1:7" ht="12.75">
      <c r="A38" s="10"/>
      <c r="B38" s="10"/>
      <c r="C38" s="10" t="s">
        <v>220</v>
      </c>
      <c r="D38" s="10" t="s">
        <v>221</v>
      </c>
      <c r="E38" s="17">
        <v>6.69</v>
      </c>
      <c r="F38" s="17">
        <v>6.69</v>
      </c>
      <c r="G38" s="10"/>
    </row>
    <row r="39" spans="1:7" ht="12.75">
      <c r="A39" s="10"/>
      <c r="B39" s="10"/>
      <c r="C39" s="10" t="s">
        <v>222</v>
      </c>
      <c r="D39" s="10" t="s">
        <v>223</v>
      </c>
      <c r="E39" s="17">
        <v>3.9</v>
      </c>
      <c r="F39" s="17">
        <v>3.9</v>
      </c>
      <c r="G39" s="10"/>
    </row>
    <row r="40" spans="1:7" ht="12.75">
      <c r="A40" s="10"/>
      <c r="B40" s="10"/>
      <c r="C40" s="10" t="s">
        <v>224</v>
      </c>
      <c r="D40" s="10" t="s">
        <v>225</v>
      </c>
      <c r="E40" s="17">
        <v>4.1</v>
      </c>
      <c r="F40" s="17">
        <v>4.1</v>
      </c>
      <c r="G40" s="10"/>
    </row>
    <row r="41" spans="1:7" ht="12.75">
      <c r="A41" s="10"/>
      <c r="B41" s="10"/>
      <c r="C41" s="10" t="s">
        <v>226</v>
      </c>
      <c r="D41" s="10" t="s">
        <v>227</v>
      </c>
      <c r="E41" s="17">
        <v>7.6</v>
      </c>
      <c r="F41" s="17">
        <v>7.6</v>
      </c>
      <c r="G41" s="10"/>
    </row>
    <row r="42" spans="1:7" ht="12.75">
      <c r="A42" s="10"/>
      <c r="B42" s="10"/>
      <c r="C42" s="10" t="s">
        <v>228</v>
      </c>
      <c r="D42" s="10" t="s">
        <v>229</v>
      </c>
      <c r="E42" s="11">
        <v>13.85</v>
      </c>
      <c r="F42" s="11">
        <v>13.85</v>
      </c>
      <c r="G42" s="10"/>
    </row>
    <row r="44" ht="12.75">
      <c r="F44" s="31"/>
    </row>
    <row r="45" ht="12.75">
      <c r="F45" s="31"/>
    </row>
  </sheetData>
  <sheetProtection/>
  <mergeCells count="5">
    <mergeCell ref="A1:G1"/>
    <mergeCell ref="C4:D4"/>
    <mergeCell ref="E4:G4"/>
    <mergeCell ref="A4:A5"/>
    <mergeCell ref="B4:B5"/>
  </mergeCells>
  <printOptions/>
  <pageMargins left="0.38" right="0.17" top="0.22999999999999998" bottom="0.19" header="0.17" footer="0.16"/>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N8"/>
  <sheetViews>
    <sheetView workbookViewId="0" topLeftCell="A1">
      <selection activeCell="B8" sqref="B8"/>
    </sheetView>
  </sheetViews>
  <sheetFormatPr defaultColWidth="9.140625" defaultRowHeight="12.75"/>
  <cols>
    <col min="1" max="1" width="14.00390625" style="0" bestFit="1" customWidth="1"/>
    <col min="2" max="2" width="27.8515625" style="0" bestFit="1" customWidth="1"/>
    <col min="3" max="3" width="6.7109375" style="0" bestFit="1" customWidth="1"/>
    <col min="4" max="4" width="8.57421875" style="0" customWidth="1"/>
    <col min="5" max="5" width="6.7109375" style="0" bestFit="1" customWidth="1"/>
    <col min="6" max="6" width="9.140625" style="0" customWidth="1"/>
    <col min="7" max="7" width="9.28125" style="0" customWidth="1"/>
    <col min="8" max="8" width="7.8515625" style="0" customWidth="1"/>
    <col min="9" max="9" width="6.7109375" style="0" customWidth="1"/>
    <col min="10" max="10" width="8.28125" style="0" customWidth="1"/>
    <col min="11" max="13" width="8.57421875" style="0" customWidth="1"/>
    <col min="14" max="14" width="7.140625" style="0" customWidth="1"/>
  </cols>
  <sheetData>
    <row r="1" ht="30" customHeight="1">
      <c r="A1" s="1" t="s">
        <v>230</v>
      </c>
    </row>
    <row r="2" ht="15" customHeight="1">
      <c r="A2" s="2" t="s">
        <v>3</v>
      </c>
    </row>
    <row r="3" ht="15" customHeight="1">
      <c r="A3" s="2" t="s">
        <v>51</v>
      </c>
    </row>
    <row r="4" spans="1:14" ht="15" customHeight="1">
      <c r="A4" s="3" t="s">
        <v>52</v>
      </c>
      <c r="B4" s="3" t="s">
        <v>53</v>
      </c>
      <c r="C4" s="4" t="s">
        <v>150</v>
      </c>
      <c r="D4" s="6"/>
      <c r="E4" s="6"/>
      <c r="F4" s="6"/>
      <c r="G4" s="6"/>
      <c r="H4" s="5"/>
      <c r="I4" s="4" t="s">
        <v>151</v>
      </c>
      <c r="J4" s="6"/>
      <c r="K4" s="6"/>
      <c r="L4" s="6"/>
      <c r="M4" s="6"/>
      <c r="N4" s="5"/>
    </row>
    <row r="5" spans="1:14" ht="15" customHeight="1">
      <c r="A5" s="7"/>
      <c r="B5" s="7"/>
      <c r="C5" s="3" t="s">
        <v>55</v>
      </c>
      <c r="D5" s="3" t="s">
        <v>231</v>
      </c>
      <c r="E5" s="4" t="s">
        <v>232</v>
      </c>
      <c r="F5" s="6"/>
      <c r="G5" s="5"/>
      <c r="H5" s="3" t="s">
        <v>233</v>
      </c>
      <c r="I5" s="3" t="s">
        <v>55</v>
      </c>
      <c r="J5" s="3" t="s">
        <v>231</v>
      </c>
      <c r="K5" s="4" t="s">
        <v>232</v>
      </c>
      <c r="L5" s="6"/>
      <c r="M5" s="5"/>
      <c r="N5" s="9" t="s">
        <v>4</v>
      </c>
    </row>
    <row r="6" spans="1:14" ht="36">
      <c r="A6" s="8"/>
      <c r="B6" s="8"/>
      <c r="C6" s="8"/>
      <c r="D6" s="8"/>
      <c r="E6" s="9" t="s">
        <v>152</v>
      </c>
      <c r="F6" s="9" t="s">
        <v>234</v>
      </c>
      <c r="G6" s="9" t="s">
        <v>235</v>
      </c>
      <c r="H6" s="8"/>
      <c r="I6" s="8"/>
      <c r="J6" s="8"/>
      <c r="K6" s="9" t="s">
        <v>152</v>
      </c>
      <c r="L6" s="9" t="s">
        <v>234</v>
      </c>
      <c r="M6" s="9" t="s">
        <v>235</v>
      </c>
      <c r="N6" s="9" t="s">
        <v>233</v>
      </c>
    </row>
    <row r="7" spans="1:14" ht="12.75">
      <c r="A7" s="10" t="s">
        <v>55</v>
      </c>
      <c r="B7" s="10"/>
      <c r="C7" s="10"/>
      <c r="D7" s="10"/>
      <c r="E7" s="10"/>
      <c r="F7" s="10"/>
      <c r="G7" s="10"/>
      <c r="H7" s="10"/>
      <c r="I7" s="10"/>
      <c r="J7" s="10"/>
      <c r="K7" s="10"/>
      <c r="L7" s="10"/>
      <c r="M7" s="10"/>
      <c r="N7" s="10"/>
    </row>
    <row r="8" spans="1:14" ht="12.75">
      <c r="A8" s="10" t="s">
        <v>64</v>
      </c>
      <c r="B8" s="10" t="s">
        <v>65</v>
      </c>
      <c r="C8" s="10">
        <v>21.76</v>
      </c>
      <c r="D8" s="10"/>
      <c r="E8" s="10">
        <v>21.76</v>
      </c>
      <c r="F8" s="10"/>
      <c r="G8" s="10">
        <v>11.26</v>
      </c>
      <c r="H8" s="10">
        <v>10.5</v>
      </c>
      <c r="I8" s="10">
        <v>21.55</v>
      </c>
      <c r="J8" s="10"/>
      <c r="K8" s="10">
        <v>21.55</v>
      </c>
      <c r="L8" s="10"/>
      <c r="M8" s="10">
        <v>11.25</v>
      </c>
      <c r="N8" s="10">
        <v>10.3</v>
      </c>
    </row>
  </sheetData>
  <sheetProtection/>
  <mergeCells count="12">
    <mergeCell ref="A1:N1"/>
    <mergeCell ref="C4:H4"/>
    <mergeCell ref="I4:N4"/>
    <mergeCell ref="E5:G5"/>
    <mergeCell ref="K5:M5"/>
    <mergeCell ref="A4:A6"/>
    <mergeCell ref="B4:B6"/>
    <mergeCell ref="C5:C6"/>
    <mergeCell ref="D5:D6"/>
    <mergeCell ref="H5:H6"/>
    <mergeCell ref="I5:I6"/>
    <mergeCell ref="J5:J6"/>
  </mergeCells>
  <printOptions/>
  <pageMargins left="0.23999999999999996" right="0.17" top="0.45999999999999996" bottom="0.73" header="0.21" footer="0.5118110236220472"/>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H7"/>
  <sheetViews>
    <sheetView tabSelected="1" workbookViewId="0" topLeftCell="A1">
      <selection activeCell="J7" sqref="J7"/>
    </sheetView>
  </sheetViews>
  <sheetFormatPr defaultColWidth="9.140625" defaultRowHeight="12.75"/>
  <cols>
    <col min="1" max="1" width="16.00390625" style="0" bestFit="1" customWidth="1"/>
    <col min="3" max="3" width="15.00390625" style="0" bestFit="1" customWidth="1"/>
    <col min="5" max="8" width="16.00390625" style="0" bestFit="1" customWidth="1"/>
  </cols>
  <sheetData>
    <row r="1" ht="30" customHeight="1">
      <c r="A1" s="1" t="s">
        <v>236</v>
      </c>
    </row>
    <row r="2" ht="15" customHeight="1">
      <c r="A2" s="2" t="s">
        <v>3</v>
      </c>
    </row>
    <row r="3" ht="15" customHeight="1">
      <c r="A3" s="2" t="s">
        <v>51</v>
      </c>
    </row>
    <row r="4" spans="1:8" ht="15" customHeight="1">
      <c r="A4" s="3" t="s">
        <v>52</v>
      </c>
      <c r="B4" s="3" t="s">
        <v>53</v>
      </c>
      <c r="C4" s="4" t="s">
        <v>149</v>
      </c>
      <c r="D4" s="5"/>
      <c r="E4" s="4" t="s">
        <v>237</v>
      </c>
      <c r="F4" s="6"/>
      <c r="G4" s="6"/>
      <c r="H4" s="5"/>
    </row>
    <row r="5" spans="1:8" ht="15" customHeight="1">
      <c r="A5" s="7"/>
      <c r="B5" s="7"/>
      <c r="C5" s="3" t="s">
        <v>62</v>
      </c>
      <c r="D5" s="3" t="s">
        <v>63</v>
      </c>
      <c r="E5" s="3" t="s">
        <v>55</v>
      </c>
      <c r="F5" s="3" t="s">
        <v>129</v>
      </c>
      <c r="G5" s="4" t="s">
        <v>130</v>
      </c>
      <c r="H5" s="5"/>
    </row>
    <row r="6" spans="1:8" ht="12.75">
      <c r="A6" s="8"/>
      <c r="B6" s="8"/>
      <c r="C6" s="8"/>
      <c r="D6" s="8"/>
      <c r="E6" s="8"/>
      <c r="F6" s="8"/>
      <c r="G6" s="9" t="s">
        <v>153</v>
      </c>
      <c r="H6" s="9" t="s">
        <v>154</v>
      </c>
    </row>
    <row r="7" spans="1:8" ht="12.75">
      <c r="A7" s="10" t="s">
        <v>55</v>
      </c>
      <c r="B7" s="10"/>
      <c r="C7" s="10"/>
      <c r="D7" s="10"/>
      <c r="E7" s="10"/>
      <c r="F7" s="10"/>
      <c r="G7" s="10"/>
      <c r="H7" s="10"/>
    </row>
  </sheetData>
  <sheetProtection/>
  <mergeCells count="10">
    <mergeCell ref="A1:H1"/>
    <mergeCell ref="C4:D4"/>
    <mergeCell ref="E4:H4"/>
    <mergeCell ref="G5:H5"/>
    <mergeCell ref="A4:A6"/>
    <mergeCell ref="B4:B6"/>
    <mergeCell ref="C5:C6"/>
    <mergeCell ref="D5:D6"/>
    <mergeCell ref="E5:E6"/>
    <mergeCell ref="F5:F6"/>
  </mergeCells>
  <printOptions/>
  <pageMargins left="0.45" right="0.42" top="0.51" bottom="0.9842519685039371" header="0.5118110236220472" footer="0.5118110236220472"/>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2018-03-06T02:38:55Z</cp:lastPrinted>
  <dcterms:created xsi:type="dcterms:W3CDTF">2022-05-23T07:34:17Z</dcterms:created>
  <dcterms:modified xsi:type="dcterms:W3CDTF">2022-05-23T07:35:42Z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B857D4CEDB1540A29CE91D17EF836E8D</vt:lpwstr>
  </property>
  <property fmtid="{D5CDD505-2E9C-101B-9397-08002B2CF9AE}" pid="4" name="KSOProductBuildV">
    <vt:lpwstr>2052-11.1.0.10950</vt:lpwstr>
  </property>
</Properties>
</file>